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01" activeTab="5"/>
  </bookViews>
  <sheets>
    <sheet name="FGAb game REG" sheetId="55" r:id="rId1"/>
    <sheet name="FGAb season REG" sheetId="56" r:id="rId2"/>
    <sheet name="FGAb career REG" sheetId="58" r:id="rId3"/>
    <sheet name="FGAb game PO" sheetId="59" r:id="rId4"/>
    <sheet name="FGAb season PO" sheetId="60" r:id="rId5"/>
    <sheet name="FGAb career PO" sheetId="61" r:id="rId6"/>
  </sheets>
  <definedNames>
    <definedName name="_xlnm._FilterDatabase" localSheetId="5" hidden="1">'FGAb career PO'!$A$4:$G$4</definedName>
    <definedName name="_xlnm._FilterDatabase" localSheetId="2" hidden="1">'FGAb career REG'!$A$4:$G$4</definedName>
    <definedName name="_xlnm._FilterDatabase" localSheetId="3" hidden="1">'FGAb game PO'!$A$4:$N$4</definedName>
    <definedName name="_xlnm._FilterDatabase" localSheetId="0" hidden="1">'FGAb game REG'!$A$4:$N$4</definedName>
    <definedName name="_xlnm._FilterDatabase" localSheetId="4" hidden="1">'FGAb season PO'!$A$4:$J$4</definedName>
    <definedName name="_xlnm._FilterDatabase" localSheetId="1" hidden="1">'FGAb season REG'!$A$4:$J$4</definedName>
  </definedNames>
  <calcPr calcId="125725" concurrentCalc="0"/>
</workbook>
</file>

<file path=xl/calcChain.xml><?xml version="1.0" encoding="utf-8"?>
<calcChain xmlns="http://schemas.openxmlformats.org/spreadsheetml/2006/main">
  <c r="F24" i="61"/>
  <c r="F23"/>
  <c r="F22"/>
  <c r="F21"/>
  <c r="F20"/>
  <c r="F19"/>
  <c r="I15" i="60"/>
  <c r="I9"/>
  <c r="F17" i="61"/>
  <c r="F17" i="58"/>
  <c r="F13" i="61"/>
  <c r="F18"/>
  <c r="F15"/>
  <c r="F14"/>
  <c r="F12"/>
  <c r="F11"/>
  <c r="F10"/>
  <c r="F9"/>
  <c r="F8"/>
  <c r="F7"/>
  <c r="F6"/>
  <c r="F5"/>
  <c r="I15" i="56"/>
  <c r="I14" i="60"/>
  <c r="I13"/>
  <c r="I12"/>
  <c r="I11"/>
  <c r="I10"/>
  <c r="I8"/>
  <c r="I7"/>
  <c r="I6"/>
  <c r="I5"/>
  <c r="J7" i="59"/>
  <c r="J6"/>
  <c r="J5"/>
  <c r="F13" i="58"/>
  <c r="F12"/>
  <c r="F11"/>
  <c r="F10"/>
  <c r="F14"/>
  <c r="F16"/>
  <c r="F9"/>
  <c r="F8"/>
  <c r="F7"/>
  <c r="F6"/>
  <c r="F5"/>
  <c r="I14" i="56"/>
  <c r="I13"/>
  <c r="I12"/>
  <c r="I11"/>
  <c r="I10"/>
  <c r="I9"/>
  <c r="I8"/>
  <c r="I7"/>
  <c r="I6"/>
  <c r="I5"/>
  <c r="J14" i="55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<sst xmlns="http://schemas.openxmlformats.org/spreadsheetml/2006/main" count="373" uniqueCount="121">
  <si>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</si>
  <si>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</si>
  <si>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</si>
  <si>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</si>
  <si>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</si>
  <si>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</si>
  <si>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</si>
  <si>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</si>
  <si>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</si>
  <si>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</si>
  <si>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</si>
  <si>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League</t>
  </si>
  <si>
    <t>NBA</t>
  </si>
  <si>
    <t>Notes:</t>
  </si>
  <si>
    <t>Notes</t>
  </si>
  <si>
    <t>*</t>
  </si>
  <si>
    <t>DEN</t>
  </si>
  <si>
    <t>Philadelphia 76ers</t>
  </si>
  <si>
    <t>New Orleans Pelicans</t>
  </si>
  <si>
    <t>PHI</t>
  </si>
  <si>
    <t>CHI</t>
  </si>
  <si>
    <t>(2004-05)</t>
  </si>
  <si>
    <t>#</t>
  </si>
  <si>
    <t>Detroit Pistons</t>
  </si>
  <si>
    <t>DET</t>
  </si>
  <si>
    <t>(2006-07)</t>
  </si>
  <si>
    <t>Boston Celtics</t>
  </si>
  <si>
    <t>BOS</t>
  </si>
  <si>
    <t>Chicago Bulls</t>
  </si>
  <si>
    <t>(1996-97)</t>
  </si>
  <si>
    <t>(1997-98)</t>
  </si>
  <si>
    <t>(1999-00)</t>
  </si>
  <si>
    <t>Los Angeles Lakers</t>
  </si>
  <si>
    <t>LAL</t>
  </si>
  <si>
    <t>San Antonio Spurs</t>
  </si>
  <si>
    <t>SAS</t>
  </si>
  <si>
    <t>IND</t>
  </si>
  <si>
    <t>Utah Jazz</t>
  </si>
  <si>
    <t>UTA</t>
  </si>
  <si>
    <t>(2017-18)</t>
  </si>
  <si>
    <t>HOU</t>
  </si>
  <si>
    <t>(2019-20)</t>
  </si>
  <si>
    <t>Denver Nuggets</t>
  </si>
  <si>
    <t>Houston Rockets</t>
  </si>
  <si>
    <t>rookie season</t>
  </si>
  <si>
    <t>FGAb</t>
  </si>
  <si>
    <t>Antoine Walker</t>
  </si>
  <si>
    <t>Shareef Abdur-Rahim</t>
  </si>
  <si>
    <t>Elton Brand</t>
  </si>
  <si>
    <t>Paul Millsap</t>
  </si>
  <si>
    <t>Robin Lopez</t>
  </si>
  <si>
    <t>DeMarcus Cousins</t>
  </si>
  <si>
    <t>Brandon Ingram</t>
  </si>
  <si>
    <t>Daniel Oturu</t>
  </si>
  <si>
    <t>NBA (since 1996-97)</t>
  </si>
  <si>
    <t>(2010-11)</t>
  </si>
  <si>
    <t>(2012-13)</t>
  </si>
  <si>
    <t>(2014-15)</t>
  </si>
  <si>
    <t>(2020-21)</t>
  </si>
  <si>
    <t>Memphis Grizzlies</t>
  </si>
  <si>
    <t>VAN</t>
  </si>
  <si>
    <t>NOH</t>
  </si>
  <si>
    <t>Sacramento Kings</t>
  </si>
  <si>
    <t>SAC</t>
  </si>
  <si>
    <t>OCT</t>
  </si>
  <si>
    <t>Los Angeles Clippers</t>
  </si>
  <si>
    <t>LAC</t>
  </si>
  <si>
    <t>NBA  -  Most FGA Blocked in a Game  -  Regular Season</t>
  </si>
  <si>
    <t>G</t>
  </si>
  <si>
    <t>FGAbpG</t>
  </si>
  <si>
    <t>NBA  -  Most FGA Blocked in a Season  -  Regular Season</t>
  </si>
  <si>
    <t>Jermaine O'Neal</t>
  </si>
  <si>
    <t>Carmelo Anthony</t>
  </si>
  <si>
    <t>Shawn Kemp</t>
  </si>
  <si>
    <t>CLE</t>
  </si>
  <si>
    <t>Allen Iverson</t>
  </si>
  <si>
    <t>Pau Gasol</t>
  </si>
  <si>
    <t>MEM</t>
  </si>
  <si>
    <t>(2003-04)</t>
  </si>
  <si>
    <t>(2000-01)</t>
  </si>
  <si>
    <t>(2002-03)</t>
  </si>
  <si>
    <t>Indiana Pacers</t>
  </si>
  <si>
    <t>Cleveland Cavaliers</t>
  </si>
  <si>
    <t>Tim Duncan</t>
  </si>
  <si>
    <t>Karl Malone</t>
  </si>
  <si>
    <r>
      <rPr>
        <b/>
        <u/>
        <sz val="10"/>
        <color indexed="53"/>
        <rFont val="Calibri"/>
        <family val="2"/>
        <charset val="238"/>
      </rPr>
      <t>Notes:</t>
    </r>
    <r>
      <rPr>
        <sz val="10"/>
        <color indexed="53"/>
        <rFont val="Calibri"/>
        <family val="2"/>
        <charset val="238"/>
      </rPr>
      <t xml:space="preserve"> NBA (since 1996-97)</t>
    </r>
  </si>
  <si>
    <t>NBA  -  Most FGA Blocked in a Career  -  Reg. Sea.</t>
  </si>
  <si>
    <t>Zach Randolph</t>
  </si>
  <si>
    <t>Kobe Bryant</t>
  </si>
  <si>
    <t>Paul Pierce</t>
  </si>
  <si>
    <t>Russell Westbrook</t>
  </si>
  <si>
    <t>LeBron James</t>
  </si>
  <si>
    <t>James Harden</t>
  </si>
  <si>
    <t>(active players)</t>
  </si>
  <si>
    <t>Metta World Peace</t>
  </si>
  <si>
    <t>(2005-06)</t>
  </si>
  <si>
    <t>Amare Stoudemire</t>
  </si>
  <si>
    <t>Phoenix Suns</t>
  </si>
  <si>
    <t>PHO</t>
  </si>
  <si>
    <t>Richard Hamilton</t>
  </si>
  <si>
    <t>Derrick Rose</t>
  </si>
  <si>
    <t>NBA  -  Most FGA Blocked in a Season  -  Playoffs</t>
  </si>
  <si>
    <t>NBA  -  Most FGA Blocked in a Game  -  Playoffs</t>
  </si>
  <si>
    <t>NBA  -  Most FGA Blocked in a Career  -  Playoffs</t>
  </si>
  <si>
    <t>Tony Parker</t>
  </si>
  <si>
    <t>Shaquille O'Neal</t>
  </si>
  <si>
    <t>Dirk Nowitzki</t>
  </si>
  <si>
    <t>Kevin Durant</t>
  </si>
  <si>
    <t>Dwyane Wade</t>
  </si>
  <si>
    <t>DeMar DeRozan</t>
  </si>
  <si>
    <t>Stephen Curry</t>
  </si>
  <si>
    <t>end of 2022-23 season</t>
  </si>
  <si>
    <t>Jimmy Butler</t>
  </si>
  <si>
    <t>Miami Heat</t>
  </si>
  <si>
    <t>MIA</t>
  </si>
  <si>
    <t>(2022-23)</t>
  </si>
  <si>
    <t>Jaylen Brown</t>
  </si>
  <si>
    <t>end of 2023 playoffs</t>
  </si>
  <si>
    <t>Klay Thompson</t>
  </si>
  <si>
    <t>Jayson Tatum</t>
  </si>
  <si>
    <t>Paul George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</si>
</sst>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8" fillId="0" borderId="0"/>
    <xf numFmtId="0" fontId="16" fillId="0" borderId="0"/>
    <xf numFmtId="0" fontId="19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0" fillId="2" borderId="0" xfId="1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21" fillId="2" borderId="0" xfId="1" applyFont="1" applyFill="1" applyAlignment="1">
      <alignment horizontal="right" vertical="center"/>
    </xf>
    <xf numFmtId="0" fontId="4" fillId="4" borderId="0" xfId="0" applyFont="1" applyFill="1"/>
    <xf numFmtId="0" fontId="14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/>
    </xf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3" fillId="0" borderId="0" xfId="1" applyNumberFormat="1" applyFont="1" applyAlignment="1">
      <alignment horizontal="left"/>
    </xf>
    <xf numFmtId="0" fontId="8" fillId="2" borderId="0" xfId="24" applyFont="1" applyFill="1" applyAlignment="1">
      <alignment horizontal="center" vertical="center"/>
    </xf>
    <xf numFmtId="0" fontId="6" fillId="2" borderId="0" xfId="24" applyFont="1" applyFill="1" applyAlignment="1">
      <alignment horizontal="center" vertical="center"/>
    </xf>
    <xf numFmtId="1" fontId="6" fillId="2" borderId="0" xfId="24" applyNumberFormat="1" applyFont="1" applyFill="1" applyAlignment="1">
      <alignment horizontal="center" vertical="center"/>
    </xf>
    <xf numFmtId="0" fontId="7" fillId="2" borderId="0" xfId="24" applyFont="1" applyFill="1" applyAlignment="1">
      <alignment horizontal="right" vertical="center"/>
    </xf>
    <xf numFmtId="0" fontId="7" fillId="2" borderId="0" xfId="24" applyFont="1" applyFill="1" applyAlignment="1">
      <alignment horizontal="center" vertical="center"/>
    </xf>
    <xf numFmtId="1" fontId="7" fillId="2" borderId="0" xfId="24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0" fontId="5" fillId="2" borderId="0" xfId="24" applyFont="1" applyFill="1" applyAlignment="1">
      <alignment vertical="center"/>
    </xf>
    <xf numFmtId="0" fontId="8" fillId="2" borderId="0" xfId="24" applyFont="1" applyFill="1" applyAlignment="1">
      <alignment horizontal="center" vertical="center"/>
    </xf>
    <xf numFmtId="0" fontId="7" fillId="2" borderId="0" xfId="24" applyFont="1" applyFill="1" applyAlignment="1">
      <alignment horizontal="center" vertical="center"/>
    </xf>
    <xf numFmtId="0" fontId="4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24" applyFont="1" applyFill="1" applyAlignment="1">
      <alignment horizontal="center" vertical="center"/>
    </xf>
    <xf numFmtId="0" fontId="7" fillId="2" borderId="0" xfId="24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24" applyFont="1" applyFill="1" applyAlignment="1">
      <alignment horizontal="center" vertical="center"/>
    </xf>
    <xf numFmtId="0" fontId="17" fillId="2" borderId="0" xfId="24" applyFont="1" applyFill="1" applyAlignment="1">
      <alignment horizontal="center" vertical="center"/>
    </xf>
  </cellXfs>
  <cellStyles count="25">
    <cellStyle name="Normalny" xfId="0" builtinId="0"/>
    <cellStyle name="Normalny 2" xfId="1"/>
    <cellStyle name="Normalny 2 2" xfId="24"/>
    <cellStyle name="Normalny 2_02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  <cellStyle name="常规_Sheet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workbookViewId="0">
      <selection activeCell="D17" sqref="D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17" t="s">
        <v>13</v>
      </c>
      <c r="L1" s="16" t="s">
        <v>54</v>
      </c>
      <c r="M1" s="12"/>
      <c r="N1" s="12"/>
    </row>
    <row r="2" spans="1:14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16"/>
      <c r="L2" s="15"/>
      <c r="M2" s="15"/>
      <c r="N2" s="14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25" t="s">
        <v>45</v>
      </c>
      <c r="N3" s="39" t="s">
        <v>14</v>
      </c>
    </row>
    <row r="4" spans="1:14" s="9" customFormat="1" ht="12.75" customHeight="1">
      <c r="A4" s="6"/>
      <c r="B4" s="6"/>
      <c r="C4" s="24"/>
      <c r="D4" s="24"/>
      <c r="E4" s="24"/>
      <c r="F4" s="24"/>
      <c r="G4" s="7"/>
      <c r="H4" s="7"/>
      <c r="I4" s="7"/>
      <c r="J4" s="8"/>
      <c r="K4" s="7"/>
      <c r="L4" s="6"/>
      <c r="M4" s="24"/>
      <c r="N4" s="40"/>
    </row>
    <row r="5" spans="1:14" s="10" customFormat="1" ht="12.6" customHeight="1">
      <c r="A5" s="13" t="s">
        <v>12</v>
      </c>
      <c r="B5" s="18" t="s">
        <v>46</v>
      </c>
      <c r="C5" s="11"/>
      <c r="D5" s="26" t="s">
        <v>26</v>
      </c>
      <c r="E5" s="20" t="s">
        <v>27</v>
      </c>
      <c r="F5" s="20" t="s">
        <v>16</v>
      </c>
      <c r="G5" s="20">
        <v>10</v>
      </c>
      <c r="H5" s="19">
        <v>2</v>
      </c>
      <c r="I5" s="19">
        <v>1998</v>
      </c>
      <c r="J5" s="23">
        <f>DATE(I5,H5,G5)</f>
        <v>35836</v>
      </c>
      <c r="K5" s="19" t="s">
        <v>30</v>
      </c>
      <c r="L5" s="20"/>
      <c r="M5" s="11">
        <v>9</v>
      </c>
      <c r="N5" s="38"/>
    </row>
    <row r="6" spans="1:14" s="10" customFormat="1" ht="12.6" customHeight="1">
      <c r="A6" s="13" t="s">
        <v>12</v>
      </c>
      <c r="B6" s="18" t="s">
        <v>47</v>
      </c>
      <c r="C6" s="11"/>
      <c r="D6" s="26" t="s">
        <v>59</v>
      </c>
      <c r="E6" s="20" t="s">
        <v>60</v>
      </c>
      <c r="F6" s="20" t="s">
        <v>33</v>
      </c>
      <c r="G6" s="20">
        <v>21</v>
      </c>
      <c r="H6" s="19">
        <v>2</v>
      </c>
      <c r="I6" s="19">
        <v>1997</v>
      </c>
      <c r="J6" s="23">
        <f t="shared" ref="J6:J14" si="0">DATE(I6,H6,G6)</f>
        <v>35482</v>
      </c>
      <c r="K6" s="19" t="s">
        <v>29</v>
      </c>
      <c r="L6" s="20"/>
      <c r="M6" s="11">
        <v>8</v>
      </c>
      <c r="N6" s="38" t="s">
        <v>44</v>
      </c>
    </row>
    <row r="7" spans="1:14" s="10" customFormat="1" ht="12.6" customHeight="1">
      <c r="A7" s="13" t="s">
        <v>12</v>
      </c>
      <c r="B7" s="18" t="s">
        <v>47</v>
      </c>
      <c r="C7" s="11"/>
      <c r="D7" s="26" t="s">
        <v>59</v>
      </c>
      <c r="E7" s="20" t="s">
        <v>60</v>
      </c>
      <c r="F7" s="20" t="s">
        <v>35</v>
      </c>
      <c r="G7" s="20">
        <v>5</v>
      </c>
      <c r="H7" s="19">
        <v>11</v>
      </c>
      <c r="I7" s="19">
        <v>1997</v>
      </c>
      <c r="J7" s="23">
        <f t="shared" si="0"/>
        <v>35739</v>
      </c>
      <c r="K7" s="19" t="s">
        <v>30</v>
      </c>
      <c r="L7" s="20"/>
      <c r="M7" s="11">
        <v>8</v>
      </c>
      <c r="N7" s="38"/>
    </row>
    <row r="8" spans="1:14" s="10" customFormat="1" ht="12.6" customHeight="1">
      <c r="A8" s="13" t="s">
        <v>12</v>
      </c>
      <c r="B8" s="18" t="s">
        <v>48</v>
      </c>
      <c r="C8" s="11"/>
      <c r="D8" s="26" t="s">
        <v>28</v>
      </c>
      <c r="E8" s="20" t="s">
        <v>20</v>
      </c>
      <c r="F8" s="20" t="s">
        <v>35</v>
      </c>
      <c r="G8" s="20">
        <v>26</v>
      </c>
      <c r="H8" s="19">
        <v>11</v>
      </c>
      <c r="I8" s="19">
        <v>1999</v>
      </c>
      <c r="J8" s="23">
        <f t="shared" si="0"/>
        <v>36490</v>
      </c>
      <c r="K8" s="19" t="s">
        <v>31</v>
      </c>
      <c r="L8" s="20"/>
      <c r="M8" s="11">
        <v>8</v>
      </c>
      <c r="N8" s="38" t="s">
        <v>44</v>
      </c>
    </row>
    <row r="9" spans="1:14" s="10" customFormat="1" ht="12.6" customHeight="1">
      <c r="A9" s="13" t="s">
        <v>12</v>
      </c>
      <c r="B9" s="18" t="s">
        <v>47</v>
      </c>
      <c r="C9" s="11"/>
      <c r="D9" s="26" t="s">
        <v>59</v>
      </c>
      <c r="E9" s="20" t="s">
        <v>60</v>
      </c>
      <c r="F9" s="20" t="s">
        <v>16</v>
      </c>
      <c r="G9" s="20">
        <v>23</v>
      </c>
      <c r="H9" s="19">
        <v>12</v>
      </c>
      <c r="I9" s="19">
        <v>1999</v>
      </c>
      <c r="J9" s="23">
        <f t="shared" si="0"/>
        <v>36517</v>
      </c>
      <c r="K9" s="19" t="s">
        <v>31</v>
      </c>
      <c r="L9" s="20"/>
      <c r="M9" s="11">
        <v>8</v>
      </c>
      <c r="N9" s="38"/>
    </row>
    <row r="10" spans="1:14" s="10" customFormat="1" ht="12.6" customHeight="1">
      <c r="A10" s="13" t="s">
        <v>12</v>
      </c>
      <c r="B10" s="18" t="s">
        <v>49</v>
      </c>
      <c r="C10" s="11"/>
      <c r="D10" s="26" t="s">
        <v>37</v>
      </c>
      <c r="E10" s="20" t="s">
        <v>38</v>
      </c>
      <c r="F10" s="20" t="s">
        <v>33</v>
      </c>
      <c r="G10" s="20">
        <v>5</v>
      </c>
      <c r="H10" s="19">
        <v>4</v>
      </c>
      <c r="I10" s="19">
        <v>2011</v>
      </c>
      <c r="J10" s="23">
        <f t="shared" si="0"/>
        <v>40638</v>
      </c>
      <c r="K10" s="19" t="s">
        <v>55</v>
      </c>
      <c r="L10" s="20"/>
      <c r="M10" s="11">
        <v>8</v>
      </c>
      <c r="N10" s="38"/>
    </row>
    <row r="11" spans="1:14" s="10" customFormat="1" ht="12.6" customHeight="1">
      <c r="A11" s="13" t="s">
        <v>12</v>
      </c>
      <c r="B11" s="18" t="s">
        <v>50</v>
      </c>
      <c r="C11" s="11" t="s">
        <v>15</v>
      </c>
      <c r="D11" s="26" t="s">
        <v>18</v>
      </c>
      <c r="E11" s="20" t="s">
        <v>61</v>
      </c>
      <c r="F11" s="20" t="s">
        <v>36</v>
      </c>
      <c r="G11" s="20">
        <v>21</v>
      </c>
      <c r="H11" s="19">
        <v>11</v>
      </c>
      <c r="I11" s="19">
        <v>2012</v>
      </c>
      <c r="J11" s="23">
        <f t="shared" si="0"/>
        <v>41234</v>
      </c>
      <c r="K11" s="19" t="s">
        <v>56</v>
      </c>
      <c r="L11" s="20" t="s">
        <v>22</v>
      </c>
      <c r="M11" s="11">
        <v>8</v>
      </c>
      <c r="N11" s="38"/>
    </row>
    <row r="12" spans="1:14" s="10" customFormat="1" ht="12.6" customHeight="1">
      <c r="A12" s="13" t="s">
        <v>12</v>
      </c>
      <c r="B12" s="18" t="s">
        <v>51</v>
      </c>
      <c r="C12" s="11"/>
      <c r="D12" s="26" t="s">
        <v>62</v>
      </c>
      <c r="E12" s="20" t="s">
        <v>63</v>
      </c>
      <c r="F12" s="20" t="s">
        <v>64</v>
      </c>
      <c r="G12" s="20">
        <v>7</v>
      </c>
      <c r="H12" s="19">
        <v>1</v>
      </c>
      <c r="I12" s="19">
        <v>2015</v>
      </c>
      <c r="J12" s="23">
        <f t="shared" si="0"/>
        <v>42011</v>
      </c>
      <c r="K12" s="19" t="s">
        <v>57</v>
      </c>
      <c r="L12" s="20"/>
      <c r="M12" s="11">
        <v>8</v>
      </c>
      <c r="N12" s="38"/>
    </row>
    <row r="13" spans="1:14" s="10" customFormat="1" ht="12.6" customHeight="1">
      <c r="A13" s="13" t="s">
        <v>12</v>
      </c>
      <c r="B13" s="18" t="s">
        <v>52</v>
      </c>
      <c r="C13" s="11" t="s">
        <v>15</v>
      </c>
      <c r="D13" s="26" t="s">
        <v>32</v>
      </c>
      <c r="E13" s="20" t="s">
        <v>33</v>
      </c>
      <c r="F13" s="20" t="s">
        <v>19</v>
      </c>
      <c r="G13" s="20">
        <v>7</v>
      </c>
      <c r="H13" s="19">
        <v>12</v>
      </c>
      <c r="I13" s="19">
        <v>2017</v>
      </c>
      <c r="J13" s="23">
        <f t="shared" si="0"/>
        <v>43076</v>
      </c>
      <c r="K13" s="19" t="s">
        <v>39</v>
      </c>
      <c r="L13" s="20"/>
      <c r="M13" s="11">
        <v>8</v>
      </c>
      <c r="N13" s="38"/>
    </row>
    <row r="14" spans="1:14" s="10" customFormat="1" ht="12.6" customHeight="1">
      <c r="A14" s="13" t="s">
        <v>12</v>
      </c>
      <c r="B14" s="18" t="s">
        <v>53</v>
      </c>
      <c r="C14" s="11" t="s">
        <v>15</v>
      </c>
      <c r="D14" s="26" t="s">
        <v>65</v>
      </c>
      <c r="E14" s="20" t="s">
        <v>66</v>
      </c>
      <c r="F14" s="20" t="s">
        <v>64</v>
      </c>
      <c r="G14" s="20">
        <v>16</v>
      </c>
      <c r="H14" s="19">
        <v>5</v>
      </c>
      <c r="I14" s="19">
        <v>2021</v>
      </c>
      <c r="J14" s="23">
        <f t="shared" si="0"/>
        <v>44332</v>
      </c>
      <c r="K14" s="19" t="s">
        <v>58</v>
      </c>
      <c r="L14" s="20"/>
      <c r="M14" s="11">
        <v>8</v>
      </c>
      <c r="N14" s="38" t="s">
        <v>44</v>
      </c>
    </row>
    <row r="15" spans="1:14" ht="12.6" customHeight="1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2"/>
      <c r="L15" s="21"/>
      <c r="M15" s="22"/>
      <c r="N15" s="2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J16"/>
  <sheetViews>
    <sheetView workbookViewId="0">
      <selection activeCell="C12" sqref="C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5" width="5.28515625" style="2" customWidth="1"/>
    <col min="6" max="6" width="10.140625" style="2" customWidth="1"/>
    <col min="7" max="7" width="6" style="1" customWidth="1"/>
    <col min="8" max="8" width="6" style="2" customWidth="1"/>
    <col min="9" max="9" width="8.28515625" style="2" bestFit="1" customWidth="1"/>
    <col min="10" max="10" width="28.7109375" style="1" customWidth="1"/>
    <col min="11" max="16384" width="9.140625" style="1"/>
  </cols>
  <sheetData>
    <row r="1" spans="1:10" ht="15" customHeight="1">
      <c r="A1" s="44" t="s">
        <v>70</v>
      </c>
      <c r="B1" s="44"/>
      <c r="C1" s="44"/>
      <c r="D1" s="44"/>
      <c r="E1" s="44"/>
      <c r="F1" s="44"/>
      <c r="G1" s="44"/>
      <c r="H1" s="44"/>
      <c r="I1" s="17" t="s">
        <v>13</v>
      </c>
      <c r="J1" s="16" t="s">
        <v>54</v>
      </c>
    </row>
    <row r="2" spans="1:10" ht="15" customHeight="1">
      <c r="A2" s="44"/>
      <c r="B2" s="44"/>
      <c r="C2" s="44"/>
      <c r="D2" s="44"/>
      <c r="E2" s="44"/>
      <c r="F2" s="44"/>
      <c r="G2" s="44"/>
      <c r="H2" s="44"/>
      <c r="I2" s="34"/>
      <c r="J2" s="34"/>
    </row>
    <row r="3" spans="1:10" s="5" customFormat="1">
      <c r="A3" s="28" t="s">
        <v>11</v>
      </c>
      <c r="B3" s="28" t="s">
        <v>8</v>
      </c>
      <c r="C3" s="28" t="s">
        <v>0</v>
      </c>
      <c r="D3" s="28" t="s">
        <v>10</v>
      </c>
      <c r="E3" s="28" t="s">
        <v>1</v>
      </c>
      <c r="F3" s="29" t="s">
        <v>6</v>
      </c>
      <c r="G3" s="28" t="s">
        <v>45</v>
      </c>
      <c r="H3" s="27" t="s">
        <v>68</v>
      </c>
      <c r="I3" s="27" t="s">
        <v>69</v>
      </c>
      <c r="J3" s="41" t="s">
        <v>14</v>
      </c>
    </row>
    <row r="4" spans="1:10" s="9" customFormat="1" ht="12.75" customHeight="1">
      <c r="A4" s="30"/>
      <c r="B4" s="30"/>
      <c r="C4" s="31"/>
      <c r="D4" s="31"/>
      <c r="E4" s="31"/>
      <c r="F4" s="32"/>
      <c r="G4" s="30"/>
      <c r="H4" s="31"/>
      <c r="I4" s="31"/>
      <c r="J4" s="42"/>
    </row>
    <row r="5" spans="1:10" s="10" customFormat="1" ht="12.6" customHeight="1">
      <c r="A5" s="13" t="s">
        <v>12</v>
      </c>
      <c r="B5" s="18" t="s">
        <v>47</v>
      </c>
      <c r="C5" s="11"/>
      <c r="D5" s="18" t="s">
        <v>59</v>
      </c>
      <c r="E5" s="20" t="s">
        <v>60</v>
      </c>
      <c r="F5" s="19" t="s">
        <v>30</v>
      </c>
      <c r="G5" s="11">
        <v>182</v>
      </c>
      <c r="H5" s="11">
        <v>82</v>
      </c>
      <c r="I5" s="33">
        <f>G5/H5</f>
        <v>2.2195121951219514</v>
      </c>
      <c r="J5" s="38"/>
    </row>
    <row r="6" spans="1:10" s="10" customFormat="1" ht="12.6" customHeight="1">
      <c r="A6" s="13" t="s">
        <v>12</v>
      </c>
      <c r="B6" s="18" t="s">
        <v>47</v>
      </c>
      <c r="C6" s="11"/>
      <c r="D6" s="18" t="s">
        <v>59</v>
      </c>
      <c r="E6" s="20" t="s">
        <v>60</v>
      </c>
      <c r="F6" s="19" t="s">
        <v>29</v>
      </c>
      <c r="G6" s="11">
        <v>163</v>
      </c>
      <c r="H6" s="11">
        <v>80</v>
      </c>
      <c r="I6" s="33">
        <f t="shared" ref="I6:I15" si="0">G6/H6</f>
        <v>2.0375000000000001</v>
      </c>
      <c r="J6" s="38" t="s">
        <v>44</v>
      </c>
    </row>
    <row r="7" spans="1:10" s="10" customFormat="1" ht="12.6" customHeight="1">
      <c r="A7" s="13" t="s">
        <v>12</v>
      </c>
      <c r="B7" s="18" t="s">
        <v>71</v>
      </c>
      <c r="C7" s="11"/>
      <c r="D7" s="18" t="s">
        <v>81</v>
      </c>
      <c r="E7" s="20" t="s">
        <v>36</v>
      </c>
      <c r="F7" s="19" t="s">
        <v>78</v>
      </c>
      <c r="G7" s="11">
        <v>162</v>
      </c>
      <c r="H7" s="11">
        <v>78</v>
      </c>
      <c r="I7" s="33">
        <f t="shared" si="0"/>
        <v>2.0769230769230771</v>
      </c>
      <c r="J7" s="38"/>
    </row>
    <row r="8" spans="1:10" s="10" customFormat="1" ht="12.6" customHeight="1">
      <c r="A8" s="13" t="s">
        <v>12</v>
      </c>
      <c r="B8" s="18" t="s">
        <v>47</v>
      </c>
      <c r="C8" s="11"/>
      <c r="D8" s="18" t="s">
        <v>59</v>
      </c>
      <c r="E8" s="20" t="s">
        <v>60</v>
      </c>
      <c r="F8" s="19" t="s">
        <v>79</v>
      </c>
      <c r="G8" s="11">
        <v>151</v>
      </c>
      <c r="H8" s="11">
        <v>81</v>
      </c>
      <c r="I8" s="33">
        <f t="shared" si="0"/>
        <v>1.8641975308641976</v>
      </c>
      <c r="J8" s="38"/>
    </row>
    <row r="9" spans="1:10" s="10" customFormat="1" ht="12.6" customHeight="1">
      <c r="A9" s="13" t="s">
        <v>12</v>
      </c>
      <c r="B9" s="18" t="s">
        <v>46</v>
      </c>
      <c r="C9" s="11"/>
      <c r="D9" s="18" t="s">
        <v>26</v>
      </c>
      <c r="E9" s="20" t="s">
        <v>27</v>
      </c>
      <c r="F9" s="19" t="s">
        <v>31</v>
      </c>
      <c r="G9" s="11">
        <v>141</v>
      </c>
      <c r="H9" s="11">
        <v>82</v>
      </c>
      <c r="I9" s="33">
        <f t="shared" si="0"/>
        <v>1.7195121951219512</v>
      </c>
      <c r="J9" s="38"/>
    </row>
    <row r="10" spans="1:10" s="10" customFormat="1" ht="12.6" customHeight="1">
      <c r="A10" s="13" t="s">
        <v>12</v>
      </c>
      <c r="B10" s="18" t="s">
        <v>47</v>
      </c>
      <c r="C10" s="11"/>
      <c r="D10" s="18" t="s">
        <v>59</v>
      </c>
      <c r="E10" s="20" t="s">
        <v>60</v>
      </c>
      <c r="F10" s="19" t="s">
        <v>31</v>
      </c>
      <c r="G10" s="11">
        <v>140</v>
      </c>
      <c r="H10" s="11">
        <v>82</v>
      </c>
      <c r="I10" s="33">
        <f t="shared" si="0"/>
        <v>1.7073170731707317</v>
      </c>
      <c r="J10" s="38"/>
    </row>
    <row r="11" spans="1:10" s="10" customFormat="1" ht="12.6" customHeight="1">
      <c r="A11" s="13" t="s">
        <v>12</v>
      </c>
      <c r="B11" s="18" t="s">
        <v>72</v>
      </c>
      <c r="C11" s="11"/>
      <c r="D11" s="18" t="s">
        <v>42</v>
      </c>
      <c r="E11" s="20" t="s">
        <v>16</v>
      </c>
      <c r="F11" s="19" t="s">
        <v>78</v>
      </c>
      <c r="G11" s="11">
        <v>138</v>
      </c>
      <c r="H11" s="11">
        <v>82</v>
      </c>
      <c r="I11" s="33">
        <f t="shared" si="0"/>
        <v>1.6829268292682926</v>
      </c>
      <c r="J11" s="38" t="s">
        <v>44</v>
      </c>
    </row>
    <row r="12" spans="1:10" s="10" customFormat="1" ht="12.6" customHeight="1">
      <c r="A12" s="13" t="s">
        <v>12</v>
      </c>
      <c r="B12" s="18" t="s">
        <v>73</v>
      </c>
      <c r="C12" s="11"/>
      <c r="D12" s="18" t="s">
        <v>82</v>
      </c>
      <c r="E12" s="20" t="s">
        <v>74</v>
      </c>
      <c r="F12" s="19" t="s">
        <v>31</v>
      </c>
      <c r="G12" s="11">
        <v>137</v>
      </c>
      <c r="H12" s="11">
        <v>82</v>
      </c>
      <c r="I12" s="33">
        <f t="shared" si="0"/>
        <v>1.6707317073170731</v>
      </c>
      <c r="J12" s="38"/>
    </row>
    <row r="13" spans="1:10" s="10" customFormat="1" ht="12.6" customHeight="1">
      <c r="A13" s="13" t="s">
        <v>12</v>
      </c>
      <c r="B13" s="18" t="s">
        <v>75</v>
      </c>
      <c r="C13" s="11"/>
      <c r="D13" s="18" t="s">
        <v>17</v>
      </c>
      <c r="E13" s="20" t="s">
        <v>19</v>
      </c>
      <c r="F13" s="19" t="s">
        <v>31</v>
      </c>
      <c r="G13" s="11">
        <v>136</v>
      </c>
      <c r="H13" s="11">
        <v>70</v>
      </c>
      <c r="I13" s="33">
        <f t="shared" si="0"/>
        <v>1.9428571428571428</v>
      </c>
      <c r="J13" s="38"/>
    </row>
    <row r="14" spans="1:10" s="10" customFormat="1" ht="12.6" customHeight="1">
      <c r="A14" s="13" t="s">
        <v>12</v>
      </c>
      <c r="B14" s="18" t="s">
        <v>71</v>
      </c>
      <c r="C14" s="11"/>
      <c r="D14" s="18" t="s">
        <v>81</v>
      </c>
      <c r="E14" s="20" t="s">
        <v>36</v>
      </c>
      <c r="F14" s="19" t="s">
        <v>80</v>
      </c>
      <c r="G14" s="11">
        <v>132</v>
      </c>
      <c r="H14" s="11">
        <v>77</v>
      </c>
      <c r="I14" s="33">
        <f t="shared" si="0"/>
        <v>1.7142857142857142</v>
      </c>
      <c r="J14" s="38"/>
    </row>
    <row r="15" spans="1:10" s="10" customFormat="1" ht="12.6" customHeight="1">
      <c r="A15" s="13" t="s">
        <v>12</v>
      </c>
      <c r="B15" s="18" t="s">
        <v>76</v>
      </c>
      <c r="C15" s="11"/>
      <c r="D15" s="18" t="s">
        <v>59</v>
      </c>
      <c r="E15" s="20" t="s">
        <v>77</v>
      </c>
      <c r="F15" s="19" t="s">
        <v>78</v>
      </c>
      <c r="G15" s="11">
        <v>132</v>
      </c>
      <c r="H15" s="11">
        <v>78</v>
      </c>
      <c r="I15" s="33">
        <f t="shared" si="0"/>
        <v>1.6923076923076923</v>
      </c>
      <c r="J15" s="38"/>
    </row>
    <row r="16" spans="1:10" ht="12.6" customHeight="1">
      <c r="A16" s="21"/>
      <c r="B16" s="21"/>
      <c r="C16" s="22"/>
      <c r="D16" s="22"/>
      <c r="E16" s="22"/>
      <c r="F16" s="22"/>
      <c r="G16" s="21"/>
      <c r="H16" s="22"/>
      <c r="I16" s="22"/>
      <c r="J16" s="21"/>
    </row>
  </sheetData>
  <autoFilter ref="A4:J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8"/>
  <sheetViews>
    <sheetView workbookViewId="0">
      <selection activeCell="C10" sqref="C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1" bestFit="1" customWidth="1"/>
    <col min="4" max="4" width="6" style="1" customWidth="1"/>
    <col min="5" max="5" width="6" style="2" customWidth="1"/>
    <col min="6" max="6" width="8.28515625" style="2" bestFit="1" customWidth="1"/>
    <col min="7" max="7" width="28.7109375" style="1" customWidth="1"/>
    <col min="8" max="16384" width="9.140625" style="1"/>
  </cols>
  <sheetData>
    <row r="1" spans="1:8" ht="15" customHeight="1">
      <c r="A1" s="44" t="s">
        <v>86</v>
      </c>
      <c r="B1" s="44"/>
      <c r="C1" s="44"/>
      <c r="D1" s="44"/>
      <c r="E1" s="44"/>
      <c r="F1" s="44"/>
      <c r="G1" s="16" t="s">
        <v>85</v>
      </c>
    </row>
    <row r="2" spans="1:8" ht="15" customHeight="1">
      <c r="A2" s="44"/>
      <c r="B2" s="44"/>
      <c r="C2" s="44"/>
      <c r="D2" s="44"/>
      <c r="E2" s="44"/>
      <c r="F2" s="44"/>
      <c r="G2" s="34"/>
    </row>
    <row r="3" spans="1:8" s="5" customFormat="1">
      <c r="A3" s="28" t="s">
        <v>11</v>
      </c>
      <c r="B3" s="28" t="s">
        <v>8</v>
      </c>
      <c r="C3" s="28" t="s">
        <v>0</v>
      </c>
      <c r="D3" s="28" t="s">
        <v>45</v>
      </c>
      <c r="E3" s="27" t="s">
        <v>68</v>
      </c>
      <c r="F3" s="27" t="s">
        <v>69</v>
      </c>
      <c r="G3" s="41" t="s">
        <v>14</v>
      </c>
    </row>
    <row r="4" spans="1:8" s="9" customFormat="1" ht="12.75" customHeight="1">
      <c r="A4" s="30"/>
      <c r="B4" s="30"/>
      <c r="C4" s="30"/>
      <c r="D4" s="30"/>
      <c r="E4" s="31"/>
      <c r="F4" s="31"/>
      <c r="G4" s="42"/>
    </row>
    <row r="5" spans="1:8" s="10" customFormat="1" ht="12.6" customHeight="1">
      <c r="A5" s="13" t="s">
        <v>12</v>
      </c>
      <c r="B5" s="18" t="s">
        <v>83</v>
      </c>
      <c r="C5" s="20"/>
      <c r="D5" s="11">
        <v>1488</v>
      </c>
      <c r="E5" s="11">
        <v>1392</v>
      </c>
      <c r="F5" s="33">
        <f>D5/E5</f>
        <v>1.0689655172413792</v>
      </c>
      <c r="G5" s="38"/>
    </row>
    <row r="6" spans="1:8" s="10" customFormat="1" ht="12.6" customHeight="1">
      <c r="A6" s="13" t="s">
        <v>12</v>
      </c>
      <c r="B6" s="18" t="s">
        <v>72</v>
      </c>
      <c r="C6" s="20"/>
      <c r="D6" s="11">
        <v>1397</v>
      </c>
      <c r="E6" s="11">
        <v>1260</v>
      </c>
      <c r="F6" s="33">
        <f t="shared" ref="F6:F17" si="0">D6/E6</f>
        <v>1.1087301587301588</v>
      </c>
      <c r="G6" s="38"/>
      <c r="H6" s="11"/>
    </row>
    <row r="7" spans="1:8" s="10" customFormat="1" ht="12.6" customHeight="1">
      <c r="A7" s="13" t="s">
        <v>12</v>
      </c>
      <c r="B7" s="18" t="s">
        <v>87</v>
      </c>
      <c r="C7" s="20"/>
      <c r="D7" s="11">
        <v>1322</v>
      </c>
      <c r="E7" s="11">
        <v>1116</v>
      </c>
      <c r="F7" s="33">
        <f t="shared" si="0"/>
        <v>1.1845878136200716</v>
      </c>
      <c r="G7" s="38"/>
    </row>
    <row r="8" spans="1:8" s="10" customFormat="1" ht="12.6" customHeight="1">
      <c r="A8" s="13" t="s">
        <v>12</v>
      </c>
      <c r="B8" s="18" t="s">
        <v>47</v>
      </c>
      <c r="C8" s="20"/>
      <c r="D8" s="11">
        <v>1253</v>
      </c>
      <c r="E8" s="11">
        <v>830</v>
      </c>
      <c r="F8" s="33">
        <f t="shared" si="0"/>
        <v>1.5096385542168675</v>
      </c>
      <c r="G8" s="38"/>
    </row>
    <row r="9" spans="1:8" s="10" customFormat="1" ht="12.6" customHeight="1">
      <c r="A9" s="13" t="s">
        <v>12</v>
      </c>
      <c r="B9" s="18" t="s">
        <v>90</v>
      </c>
      <c r="C9" s="20" t="s">
        <v>15</v>
      </c>
      <c r="D9" s="11">
        <v>1218</v>
      </c>
      <c r="E9" s="11">
        <v>1094</v>
      </c>
      <c r="F9" s="33">
        <f>D9/E9</f>
        <v>1.1133455210237659</v>
      </c>
      <c r="G9" s="38" t="s">
        <v>111</v>
      </c>
      <c r="H9" s="11"/>
    </row>
    <row r="10" spans="1:8" s="10" customFormat="1" ht="12.6" customHeight="1">
      <c r="A10" s="13" t="s">
        <v>12</v>
      </c>
      <c r="B10" s="18" t="s">
        <v>76</v>
      </c>
      <c r="C10" s="20"/>
      <c r="D10" s="11">
        <v>1211</v>
      </c>
      <c r="E10" s="11">
        <v>1126</v>
      </c>
      <c r="F10" s="33">
        <f t="shared" ref="F10:F13" si="1">D10/E10</f>
        <v>1.0754884547069272</v>
      </c>
      <c r="G10" s="38"/>
    </row>
    <row r="11" spans="1:8" s="10" customFormat="1" ht="12.6" customHeight="1">
      <c r="A11" s="13" t="s">
        <v>12</v>
      </c>
      <c r="B11" s="18" t="s">
        <v>75</v>
      </c>
      <c r="C11" s="20"/>
      <c r="D11" s="11">
        <v>1187</v>
      </c>
      <c r="E11" s="11">
        <v>914</v>
      </c>
      <c r="F11" s="33">
        <f t="shared" si="1"/>
        <v>1.298687089715536</v>
      </c>
      <c r="G11" s="38"/>
    </row>
    <row r="12" spans="1:8" s="10" customFormat="1" ht="12.6" customHeight="1">
      <c r="A12" s="13" t="s">
        <v>12</v>
      </c>
      <c r="B12" s="18" t="s">
        <v>88</v>
      </c>
      <c r="C12" s="20"/>
      <c r="D12" s="11">
        <v>1160</v>
      </c>
      <c r="E12" s="11">
        <v>1346</v>
      </c>
      <c r="F12" s="33">
        <f t="shared" si="1"/>
        <v>0.86181277860326899</v>
      </c>
      <c r="G12" s="38"/>
    </row>
    <row r="13" spans="1:8" s="10" customFormat="1" ht="12.6" customHeight="1">
      <c r="A13" s="13" t="s">
        <v>12</v>
      </c>
      <c r="B13" s="18" t="s">
        <v>89</v>
      </c>
      <c r="C13" s="20"/>
      <c r="D13" s="11">
        <v>1141</v>
      </c>
      <c r="E13" s="11">
        <v>1343</v>
      </c>
      <c r="F13" s="33">
        <f t="shared" si="1"/>
        <v>0.84959046909903202</v>
      </c>
      <c r="G13" s="38"/>
    </row>
    <row r="14" spans="1:8" s="10" customFormat="1" ht="12.6" customHeight="1">
      <c r="A14" s="13" t="s">
        <v>12</v>
      </c>
      <c r="B14" s="18" t="s">
        <v>92</v>
      </c>
      <c r="C14" s="20" t="s">
        <v>15</v>
      </c>
      <c r="D14" s="11">
        <v>1089</v>
      </c>
      <c r="E14" s="11">
        <v>1000</v>
      </c>
      <c r="F14" s="33">
        <f>D14/E14</f>
        <v>1.089</v>
      </c>
      <c r="G14" s="38" t="s">
        <v>111</v>
      </c>
      <c r="H14" s="11"/>
    </row>
    <row r="15" spans="1:8" ht="12.6" customHeight="1">
      <c r="A15" s="45" t="s">
        <v>93</v>
      </c>
      <c r="B15" s="45"/>
      <c r="E15" s="1"/>
      <c r="F15" s="1"/>
      <c r="G15" s="38"/>
    </row>
    <row r="16" spans="1:8" s="10" customFormat="1" ht="12.6" customHeight="1">
      <c r="A16" s="13" t="s">
        <v>12</v>
      </c>
      <c r="B16" s="18" t="s">
        <v>91</v>
      </c>
      <c r="C16" s="20" t="s">
        <v>15</v>
      </c>
      <c r="D16" s="11">
        <v>1052</v>
      </c>
      <c r="E16" s="11">
        <v>1421</v>
      </c>
      <c r="F16" s="33">
        <f t="shared" si="0"/>
        <v>0.74032371569317379</v>
      </c>
      <c r="G16" s="38" t="s">
        <v>111</v>
      </c>
      <c r="H16" s="11"/>
    </row>
    <row r="17" spans="1:8" s="10" customFormat="1" ht="12.6" customHeight="1">
      <c r="A17" s="13" t="s">
        <v>12</v>
      </c>
      <c r="B17" s="18" t="s">
        <v>109</v>
      </c>
      <c r="C17" s="20" t="s">
        <v>15</v>
      </c>
      <c r="D17" s="11">
        <v>1044</v>
      </c>
      <c r="E17" s="11">
        <v>1031</v>
      </c>
      <c r="F17" s="33">
        <f t="shared" si="0"/>
        <v>1.0126091173617846</v>
      </c>
      <c r="G17" s="38" t="s">
        <v>111</v>
      </c>
      <c r="H17" s="11"/>
    </row>
    <row r="18" spans="1:8" ht="12.6" customHeight="1">
      <c r="A18" s="21"/>
      <c r="B18" s="21"/>
      <c r="C18" s="21"/>
      <c r="D18" s="21"/>
      <c r="E18" s="22"/>
      <c r="F18" s="22"/>
      <c r="G18" s="21"/>
    </row>
  </sheetData>
  <autoFilter ref="A4:G4"/>
  <mergeCells count="2">
    <mergeCell ref="A1:F2"/>
    <mergeCell ref="A15:B15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8"/>
  <sheetViews>
    <sheetView workbookViewId="0">
      <selection activeCell="D7" sqref="D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4" ht="15" customHeight="1">
      <c r="A1" s="43" t="s">
        <v>102</v>
      </c>
      <c r="B1" s="43"/>
      <c r="C1" s="43"/>
      <c r="D1" s="43"/>
      <c r="E1" s="43"/>
      <c r="F1" s="43"/>
      <c r="G1" s="43"/>
      <c r="H1" s="43"/>
      <c r="I1" s="43"/>
      <c r="J1" s="43"/>
      <c r="K1" s="17" t="s">
        <v>13</v>
      </c>
      <c r="L1" s="16" t="s">
        <v>54</v>
      </c>
      <c r="M1" s="12"/>
      <c r="N1" s="12"/>
    </row>
    <row r="2" spans="1:14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16"/>
      <c r="L2" s="15"/>
      <c r="M2" s="15"/>
      <c r="N2" s="14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25" t="s">
        <v>45</v>
      </c>
      <c r="N3" s="39" t="s">
        <v>14</v>
      </c>
    </row>
    <row r="4" spans="1:14" s="9" customFormat="1" ht="12.75" customHeight="1">
      <c r="A4" s="6"/>
      <c r="B4" s="6"/>
      <c r="C4" s="24"/>
      <c r="D4" s="24"/>
      <c r="E4" s="24"/>
      <c r="F4" s="24"/>
      <c r="G4" s="7"/>
      <c r="H4" s="7"/>
      <c r="I4" s="7"/>
      <c r="J4" s="8"/>
      <c r="K4" s="7"/>
      <c r="L4" s="6"/>
      <c r="M4" s="24"/>
      <c r="N4" s="40"/>
    </row>
    <row r="5" spans="1:14" s="10" customFormat="1" ht="12.6" customHeight="1">
      <c r="A5" s="13" t="s">
        <v>12</v>
      </c>
      <c r="B5" s="18" t="s">
        <v>94</v>
      </c>
      <c r="C5" s="11"/>
      <c r="D5" s="26" t="s">
        <v>81</v>
      </c>
      <c r="E5" s="20" t="s">
        <v>36</v>
      </c>
      <c r="F5" s="20" t="s">
        <v>24</v>
      </c>
      <c r="G5" s="20">
        <v>24</v>
      </c>
      <c r="H5" s="19">
        <v>5</v>
      </c>
      <c r="I5" s="19">
        <v>2004</v>
      </c>
      <c r="J5" s="23">
        <f>DATE(I5,H5,G5)</f>
        <v>38131</v>
      </c>
      <c r="K5" s="19" t="s">
        <v>78</v>
      </c>
      <c r="L5" s="20"/>
      <c r="M5" s="11">
        <v>7</v>
      </c>
      <c r="N5" s="38"/>
    </row>
    <row r="6" spans="1:14" s="10" customFormat="1" ht="12.6" customHeight="1">
      <c r="A6" s="13" t="s">
        <v>12</v>
      </c>
      <c r="B6" s="18" t="s">
        <v>96</v>
      </c>
      <c r="C6" s="11"/>
      <c r="D6" s="26" t="s">
        <v>97</v>
      </c>
      <c r="E6" s="20" t="s">
        <v>98</v>
      </c>
      <c r="F6" s="20" t="s">
        <v>35</v>
      </c>
      <c r="G6" s="20">
        <v>18</v>
      </c>
      <c r="H6" s="19">
        <v>5</v>
      </c>
      <c r="I6" s="19">
        <v>2007</v>
      </c>
      <c r="J6" s="23">
        <f>DATE(I6,H6,G6)</f>
        <v>39220</v>
      </c>
      <c r="K6" s="19" t="s">
        <v>25</v>
      </c>
      <c r="L6" s="20"/>
      <c r="M6" s="11">
        <v>7</v>
      </c>
      <c r="N6" s="38"/>
    </row>
    <row r="7" spans="1:14" s="10" customFormat="1" ht="12.6" customHeight="1">
      <c r="A7" s="13" t="s">
        <v>12</v>
      </c>
      <c r="B7" s="18" t="s">
        <v>90</v>
      </c>
      <c r="C7" s="11" t="s">
        <v>15</v>
      </c>
      <c r="D7" s="26" t="s">
        <v>43</v>
      </c>
      <c r="E7" s="20" t="s">
        <v>40</v>
      </c>
      <c r="F7" s="20" t="s">
        <v>33</v>
      </c>
      <c r="G7" s="20">
        <v>4</v>
      </c>
      <c r="H7" s="19">
        <v>9</v>
      </c>
      <c r="I7" s="19">
        <v>2020</v>
      </c>
      <c r="J7" s="23">
        <f>DATE(I7,H7,G7)</f>
        <v>44078</v>
      </c>
      <c r="K7" s="19" t="s">
        <v>41</v>
      </c>
      <c r="L7" s="20"/>
      <c r="M7" s="11">
        <v>7</v>
      </c>
      <c r="N7" s="38"/>
    </row>
    <row r="8" spans="1:14" ht="12.6" customHeight="1">
      <c r="A8" s="21"/>
      <c r="B8" s="21"/>
      <c r="C8" s="22"/>
      <c r="D8" s="22"/>
      <c r="E8" s="22"/>
      <c r="F8" s="22"/>
      <c r="G8" s="22"/>
      <c r="H8" s="22"/>
      <c r="I8" s="22"/>
      <c r="J8" s="21"/>
      <c r="K8" s="22"/>
      <c r="L8" s="21"/>
      <c r="M8" s="22"/>
      <c r="N8" s="21"/>
    </row>
  </sheetData>
  <autoFilter ref="A4:N4">
    <filterColumn colId="13" showButton="0"/>
  </autoFilter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J16"/>
  <sheetViews>
    <sheetView workbookViewId="0">
      <selection activeCell="D12" sqref="D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5" width="5.28515625" style="2" customWidth="1"/>
    <col min="6" max="6" width="10.140625" style="2" customWidth="1"/>
    <col min="7" max="7" width="6" style="1" customWidth="1"/>
    <col min="8" max="8" width="6" style="2" customWidth="1"/>
    <col min="9" max="9" width="8.28515625" style="2" bestFit="1" customWidth="1"/>
    <col min="10" max="10" width="28.5703125" style="1" customWidth="1"/>
    <col min="11" max="16384" width="9.140625" style="1"/>
  </cols>
  <sheetData>
    <row r="1" spans="1:10" ht="15" customHeight="1">
      <c r="A1" s="44" t="s">
        <v>101</v>
      </c>
      <c r="B1" s="44"/>
      <c r="C1" s="44"/>
      <c r="D1" s="44"/>
      <c r="E1" s="44"/>
      <c r="F1" s="44"/>
      <c r="G1" s="44"/>
      <c r="H1" s="44"/>
      <c r="I1" s="17" t="s">
        <v>13</v>
      </c>
      <c r="J1" s="16" t="s">
        <v>54</v>
      </c>
    </row>
    <row r="2" spans="1:10" ht="15" customHeight="1">
      <c r="A2" s="44"/>
      <c r="B2" s="44"/>
      <c r="C2" s="44"/>
      <c r="D2" s="44"/>
      <c r="E2" s="44"/>
      <c r="F2" s="44"/>
      <c r="G2" s="44"/>
      <c r="H2" s="44"/>
      <c r="I2" s="34"/>
      <c r="J2" s="34"/>
    </row>
    <row r="3" spans="1:10" s="5" customFormat="1">
      <c r="A3" s="28" t="s">
        <v>11</v>
      </c>
      <c r="B3" s="28" t="s">
        <v>8</v>
      </c>
      <c r="C3" s="28" t="s">
        <v>0</v>
      </c>
      <c r="D3" s="28" t="s">
        <v>10</v>
      </c>
      <c r="E3" s="28" t="s">
        <v>1</v>
      </c>
      <c r="F3" s="29" t="s">
        <v>6</v>
      </c>
      <c r="G3" s="28" t="s">
        <v>45</v>
      </c>
      <c r="H3" s="27" t="s">
        <v>68</v>
      </c>
      <c r="I3" s="27" t="s">
        <v>69</v>
      </c>
      <c r="J3" s="41" t="s">
        <v>14</v>
      </c>
    </row>
    <row r="4" spans="1:10" s="9" customFormat="1" ht="12.75" customHeight="1">
      <c r="A4" s="30"/>
      <c r="B4" s="30"/>
      <c r="C4" s="31"/>
      <c r="D4" s="31"/>
      <c r="E4" s="31"/>
      <c r="F4" s="32"/>
      <c r="G4" s="30"/>
      <c r="H4" s="31"/>
      <c r="I4" s="31"/>
      <c r="J4" s="42"/>
    </row>
    <row r="5" spans="1:10" s="10" customFormat="1" ht="12.6" customHeight="1">
      <c r="A5" s="13" t="s">
        <v>12</v>
      </c>
      <c r="B5" s="18" t="s">
        <v>75</v>
      </c>
      <c r="C5" s="11"/>
      <c r="D5" s="18" t="s">
        <v>17</v>
      </c>
      <c r="E5" s="20" t="s">
        <v>19</v>
      </c>
      <c r="F5" s="19" t="s">
        <v>79</v>
      </c>
      <c r="G5" s="11">
        <v>46</v>
      </c>
      <c r="H5" s="11">
        <v>22</v>
      </c>
      <c r="I5" s="33">
        <f t="shared" ref="I5:I13" si="0">G5/H5</f>
        <v>2.0909090909090908</v>
      </c>
      <c r="J5" s="38"/>
    </row>
    <row r="6" spans="1:10" s="10" customFormat="1" ht="12.6" customHeight="1">
      <c r="A6" s="13" t="s">
        <v>12</v>
      </c>
      <c r="B6" s="18" t="s">
        <v>83</v>
      </c>
      <c r="C6" s="11"/>
      <c r="D6" s="18" t="s">
        <v>34</v>
      </c>
      <c r="E6" s="20" t="s">
        <v>35</v>
      </c>
      <c r="F6" s="19" t="s">
        <v>21</v>
      </c>
      <c r="G6" s="11">
        <v>36</v>
      </c>
      <c r="H6" s="11">
        <v>23</v>
      </c>
      <c r="I6" s="33">
        <f t="shared" si="0"/>
        <v>1.5652173913043479</v>
      </c>
      <c r="J6" s="38"/>
    </row>
    <row r="7" spans="1:10" s="10" customFormat="1" ht="12.6" customHeight="1">
      <c r="A7" s="13" t="s">
        <v>12</v>
      </c>
      <c r="B7" s="18" t="s">
        <v>100</v>
      </c>
      <c r="C7" s="11" t="s">
        <v>15</v>
      </c>
      <c r="D7" s="18" t="s">
        <v>28</v>
      </c>
      <c r="E7" s="20" t="s">
        <v>20</v>
      </c>
      <c r="F7" s="19" t="s">
        <v>55</v>
      </c>
      <c r="G7" s="11">
        <v>36</v>
      </c>
      <c r="H7" s="11">
        <v>16</v>
      </c>
      <c r="I7" s="33">
        <f t="shared" si="0"/>
        <v>2.25</v>
      </c>
      <c r="J7" s="38"/>
    </row>
    <row r="8" spans="1:10" s="10" customFormat="1" ht="12.6" customHeight="1">
      <c r="A8" s="13" t="s">
        <v>12</v>
      </c>
      <c r="B8" s="18" t="s">
        <v>84</v>
      </c>
      <c r="C8" s="11"/>
      <c r="D8" s="18" t="s">
        <v>37</v>
      </c>
      <c r="E8" s="20" t="s">
        <v>38</v>
      </c>
      <c r="F8" s="19" t="s">
        <v>29</v>
      </c>
      <c r="G8" s="11">
        <v>35</v>
      </c>
      <c r="H8" s="11">
        <v>20</v>
      </c>
      <c r="I8" s="33">
        <f t="shared" si="0"/>
        <v>1.75</v>
      </c>
      <c r="J8" s="38"/>
    </row>
    <row r="9" spans="1:10" s="10" customFormat="1" ht="12.6" customHeight="1">
      <c r="A9" s="13" t="s">
        <v>12</v>
      </c>
      <c r="B9" s="18" t="s">
        <v>112</v>
      </c>
      <c r="C9" s="11" t="s">
        <v>15</v>
      </c>
      <c r="D9" s="18" t="s">
        <v>113</v>
      </c>
      <c r="E9" s="20" t="s">
        <v>114</v>
      </c>
      <c r="F9" s="19" t="s">
        <v>115</v>
      </c>
      <c r="G9" s="11">
        <v>35</v>
      </c>
      <c r="H9" s="11">
        <v>22</v>
      </c>
      <c r="I9" s="33">
        <f t="shared" si="0"/>
        <v>1.5909090909090908</v>
      </c>
      <c r="J9" s="38"/>
    </row>
    <row r="10" spans="1:10" s="10" customFormat="1" ht="12.6" customHeight="1">
      <c r="A10" s="13" t="s">
        <v>12</v>
      </c>
      <c r="B10" s="18" t="s">
        <v>87</v>
      </c>
      <c r="C10" s="11"/>
      <c r="D10" s="18" t="s">
        <v>59</v>
      </c>
      <c r="E10" s="20" t="s">
        <v>77</v>
      </c>
      <c r="F10" s="19" t="s">
        <v>56</v>
      </c>
      <c r="G10" s="11">
        <v>33</v>
      </c>
      <c r="H10" s="11">
        <v>15</v>
      </c>
      <c r="I10" s="33">
        <f t="shared" si="0"/>
        <v>2.2000000000000002</v>
      </c>
      <c r="J10" s="38"/>
    </row>
    <row r="11" spans="1:10" s="10" customFormat="1" ht="12.6" customHeight="1">
      <c r="A11" s="13" t="s">
        <v>12</v>
      </c>
      <c r="B11" s="18" t="s">
        <v>99</v>
      </c>
      <c r="C11" s="11"/>
      <c r="D11" s="18" t="s">
        <v>23</v>
      </c>
      <c r="E11" s="20" t="s">
        <v>24</v>
      </c>
      <c r="F11" s="19" t="s">
        <v>95</v>
      </c>
      <c r="G11" s="11">
        <v>32</v>
      </c>
      <c r="H11" s="11">
        <v>18</v>
      </c>
      <c r="I11" s="33">
        <f t="shared" si="0"/>
        <v>1.7777777777777777</v>
      </c>
      <c r="J11" s="38"/>
    </row>
    <row r="12" spans="1:10" s="10" customFormat="1" ht="12.6" customHeight="1">
      <c r="A12" s="13" t="s">
        <v>12</v>
      </c>
      <c r="B12" s="18" t="s">
        <v>83</v>
      </c>
      <c r="C12" s="11"/>
      <c r="D12" s="18" t="s">
        <v>34</v>
      </c>
      <c r="E12" s="20" t="s">
        <v>35</v>
      </c>
      <c r="F12" s="19" t="s">
        <v>25</v>
      </c>
      <c r="G12" s="11">
        <v>32</v>
      </c>
      <c r="H12" s="11">
        <v>20</v>
      </c>
      <c r="I12" s="33">
        <f t="shared" si="0"/>
        <v>1.6</v>
      </c>
      <c r="J12" s="38"/>
    </row>
    <row r="13" spans="1:10" s="10" customFormat="1" ht="12.6" customHeight="1">
      <c r="A13" s="13" t="s">
        <v>12</v>
      </c>
      <c r="B13" s="18" t="s">
        <v>83</v>
      </c>
      <c r="C13" s="11"/>
      <c r="D13" s="18" t="s">
        <v>34</v>
      </c>
      <c r="E13" s="20" t="s">
        <v>35</v>
      </c>
      <c r="F13" s="19" t="s">
        <v>80</v>
      </c>
      <c r="G13" s="11">
        <v>31</v>
      </c>
      <c r="H13" s="11">
        <v>24</v>
      </c>
      <c r="I13" s="33">
        <f t="shared" si="0"/>
        <v>1.2916666666666667</v>
      </c>
      <c r="J13" s="38"/>
    </row>
    <row r="14" spans="1:10" s="10" customFormat="1" ht="12.6" customHeight="1">
      <c r="A14" s="13" t="s">
        <v>12</v>
      </c>
      <c r="B14" s="18" t="s">
        <v>84</v>
      </c>
      <c r="C14" s="11"/>
      <c r="D14" s="18" t="s">
        <v>37</v>
      </c>
      <c r="E14" s="20" t="s">
        <v>38</v>
      </c>
      <c r="F14" s="19" t="s">
        <v>30</v>
      </c>
      <c r="G14" s="11">
        <v>30</v>
      </c>
      <c r="H14" s="11">
        <v>20</v>
      </c>
      <c r="I14" s="33">
        <f t="shared" ref="I14:I15" si="1">G14/H14</f>
        <v>1.5</v>
      </c>
      <c r="J14" s="38"/>
    </row>
    <row r="15" spans="1:10" s="10" customFormat="1" ht="12.6" customHeight="1">
      <c r="A15" s="13" t="s">
        <v>12</v>
      </c>
      <c r="B15" s="18" t="s">
        <v>116</v>
      </c>
      <c r="C15" s="11" t="s">
        <v>15</v>
      </c>
      <c r="D15" s="18" t="s">
        <v>26</v>
      </c>
      <c r="E15" s="20" t="s">
        <v>27</v>
      </c>
      <c r="F15" s="19" t="s">
        <v>115</v>
      </c>
      <c r="G15" s="11">
        <v>30</v>
      </c>
      <c r="H15" s="11">
        <v>20</v>
      </c>
      <c r="I15" s="33">
        <f t="shared" si="1"/>
        <v>1.5</v>
      </c>
      <c r="J15" s="38"/>
    </row>
    <row r="16" spans="1:10" ht="12.6" customHeight="1">
      <c r="A16" s="21"/>
      <c r="B16" s="21"/>
      <c r="C16" s="22"/>
      <c r="D16" s="22"/>
      <c r="E16" s="22"/>
      <c r="F16" s="22"/>
      <c r="G16" s="21"/>
      <c r="H16" s="22"/>
      <c r="I16" s="22"/>
      <c r="J16" s="21"/>
    </row>
  </sheetData>
  <autoFilter ref="A4:J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25"/>
  <sheetViews>
    <sheetView tabSelected="1" workbookViewId="0">
      <selection activeCell="H9" sqref="H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1" bestFit="1" customWidth="1"/>
    <col min="4" max="4" width="6" style="1" customWidth="1"/>
    <col min="5" max="5" width="6" style="2" customWidth="1"/>
    <col min="6" max="6" width="8.28515625" style="2" bestFit="1" customWidth="1"/>
    <col min="7" max="7" width="28.5703125" style="1" customWidth="1"/>
    <col min="8" max="16384" width="9.140625" style="1"/>
  </cols>
  <sheetData>
    <row r="1" spans="1:9" ht="15" customHeight="1">
      <c r="A1" s="44" t="s">
        <v>103</v>
      </c>
      <c r="B1" s="44"/>
      <c r="C1" s="44"/>
      <c r="D1" s="44"/>
      <c r="E1" s="44"/>
      <c r="F1" s="44"/>
      <c r="G1" s="16" t="s">
        <v>85</v>
      </c>
    </row>
    <row r="2" spans="1:9" ht="15" customHeight="1">
      <c r="A2" s="44"/>
      <c r="B2" s="44"/>
      <c r="C2" s="44"/>
      <c r="D2" s="44"/>
      <c r="E2" s="44"/>
      <c r="F2" s="44"/>
      <c r="G2" s="34"/>
    </row>
    <row r="3" spans="1:9" s="5" customFormat="1">
      <c r="A3" s="28" t="s">
        <v>11</v>
      </c>
      <c r="B3" s="28" t="s">
        <v>8</v>
      </c>
      <c r="C3" s="28" t="s">
        <v>0</v>
      </c>
      <c r="D3" s="28" t="s">
        <v>45</v>
      </c>
      <c r="E3" s="35" t="s">
        <v>68</v>
      </c>
      <c r="F3" s="35" t="s">
        <v>69</v>
      </c>
      <c r="G3" s="41" t="s">
        <v>14</v>
      </c>
    </row>
    <row r="4" spans="1:9" s="9" customFormat="1" ht="12.75" customHeight="1">
      <c r="A4" s="30"/>
      <c r="B4" s="30"/>
      <c r="C4" s="30"/>
      <c r="D4" s="30"/>
      <c r="E4" s="36"/>
      <c r="F4" s="36"/>
      <c r="G4" s="42"/>
    </row>
    <row r="5" spans="1:9" s="10" customFormat="1" ht="12.6" customHeight="1">
      <c r="A5" s="13" t="s">
        <v>12</v>
      </c>
      <c r="B5" s="18" t="s">
        <v>83</v>
      </c>
      <c r="C5" s="20"/>
      <c r="D5" s="11">
        <v>325</v>
      </c>
      <c r="E5" s="11">
        <v>251</v>
      </c>
      <c r="F5" s="33">
        <f>D5/E5</f>
        <v>1.2948207171314741</v>
      </c>
      <c r="G5" s="38"/>
      <c r="H5" s="9"/>
      <c r="I5" s="9"/>
    </row>
    <row r="6" spans="1:9" s="10" customFormat="1" ht="12.6" customHeight="1">
      <c r="A6" s="13" t="s">
        <v>12</v>
      </c>
      <c r="B6" s="18" t="s">
        <v>104</v>
      </c>
      <c r="C6" s="20"/>
      <c r="D6" s="11">
        <v>255</v>
      </c>
      <c r="E6" s="11">
        <v>226</v>
      </c>
      <c r="F6" s="33">
        <f t="shared" ref="F6:F18" si="0">D6/E6</f>
        <v>1.1283185840707965</v>
      </c>
      <c r="G6" s="38"/>
      <c r="H6" s="9"/>
      <c r="I6" s="9"/>
    </row>
    <row r="7" spans="1:9" s="10" customFormat="1" ht="12.6" customHeight="1">
      <c r="A7" s="13" t="s">
        <v>12</v>
      </c>
      <c r="B7" s="18" t="s">
        <v>88</v>
      </c>
      <c r="C7" s="20"/>
      <c r="D7" s="11">
        <v>237</v>
      </c>
      <c r="E7" s="11">
        <v>220</v>
      </c>
      <c r="F7" s="33">
        <f t="shared" si="0"/>
        <v>1.0772727272727274</v>
      </c>
      <c r="G7" s="38"/>
      <c r="H7" s="9"/>
      <c r="I7" s="9"/>
    </row>
    <row r="8" spans="1:9" s="10" customFormat="1" ht="12.6" customHeight="1">
      <c r="A8" s="13" t="s">
        <v>12</v>
      </c>
      <c r="B8" s="18" t="s">
        <v>91</v>
      </c>
      <c r="C8" s="20" t="s">
        <v>15</v>
      </c>
      <c r="D8" s="11">
        <v>216</v>
      </c>
      <c r="E8" s="11">
        <v>282</v>
      </c>
      <c r="F8" s="33">
        <f t="shared" si="0"/>
        <v>0.76595744680851063</v>
      </c>
      <c r="G8" s="38" t="s">
        <v>117</v>
      </c>
      <c r="H8" s="9"/>
      <c r="I8" s="9"/>
    </row>
    <row r="9" spans="1:9" s="10" customFormat="1" ht="12.6" customHeight="1">
      <c r="A9" s="13" t="s">
        <v>12</v>
      </c>
      <c r="B9" s="18" t="s">
        <v>92</v>
      </c>
      <c r="C9" s="20" t="s">
        <v>15</v>
      </c>
      <c r="D9" s="11">
        <v>179</v>
      </c>
      <c r="E9" s="11">
        <v>160</v>
      </c>
      <c r="F9" s="33">
        <f t="shared" si="0"/>
        <v>1.1187499999999999</v>
      </c>
      <c r="G9" s="38" t="s">
        <v>117</v>
      </c>
      <c r="H9" s="9"/>
      <c r="I9" s="9"/>
    </row>
    <row r="10" spans="1:9" s="10" customFormat="1" ht="12.6" customHeight="1">
      <c r="A10" s="13" t="s">
        <v>12</v>
      </c>
      <c r="B10" s="18" t="s">
        <v>99</v>
      </c>
      <c r="C10" s="20"/>
      <c r="D10" s="11">
        <v>145</v>
      </c>
      <c r="E10" s="11">
        <v>130</v>
      </c>
      <c r="F10" s="33">
        <f t="shared" si="0"/>
        <v>1.1153846153846154</v>
      </c>
      <c r="G10" s="38"/>
      <c r="H10" s="9"/>
      <c r="I10" s="9"/>
    </row>
    <row r="11" spans="1:9" s="10" customFormat="1" ht="12.6" customHeight="1">
      <c r="A11" s="13" t="s">
        <v>12</v>
      </c>
      <c r="B11" s="18" t="s">
        <v>108</v>
      </c>
      <c r="C11" s="20"/>
      <c r="D11" s="11">
        <v>145</v>
      </c>
      <c r="E11" s="11">
        <v>177</v>
      </c>
      <c r="F11" s="33">
        <f t="shared" si="0"/>
        <v>0.8192090395480226</v>
      </c>
      <c r="G11" s="38"/>
      <c r="H11" s="9"/>
      <c r="I11" s="9"/>
    </row>
    <row r="12" spans="1:9" s="10" customFormat="1" ht="12.6" customHeight="1">
      <c r="A12" s="13" t="s">
        <v>12</v>
      </c>
      <c r="B12" s="18" t="s">
        <v>89</v>
      </c>
      <c r="C12" s="20"/>
      <c r="D12" s="11">
        <v>141</v>
      </c>
      <c r="E12" s="11">
        <v>170</v>
      </c>
      <c r="F12" s="33">
        <f t="shared" si="0"/>
        <v>0.8294117647058824</v>
      </c>
      <c r="G12" s="38"/>
      <c r="H12" s="9"/>
      <c r="I12" s="9"/>
    </row>
    <row r="13" spans="1:9" s="10" customFormat="1" ht="12.6" customHeight="1">
      <c r="A13" s="13" t="s">
        <v>12</v>
      </c>
      <c r="B13" s="18" t="s">
        <v>107</v>
      </c>
      <c r="C13" s="20" t="s">
        <v>15</v>
      </c>
      <c r="D13" s="11">
        <v>133</v>
      </c>
      <c r="E13" s="11">
        <v>166</v>
      </c>
      <c r="F13" s="33">
        <f>D13/E13</f>
        <v>0.8012048192771084</v>
      </c>
      <c r="G13" s="38" t="s">
        <v>117</v>
      </c>
    </row>
    <row r="14" spans="1:9" s="10" customFormat="1" ht="12.6" customHeight="1">
      <c r="A14" s="13" t="s">
        <v>12</v>
      </c>
      <c r="B14" s="18" t="s">
        <v>105</v>
      </c>
      <c r="C14" s="20"/>
      <c r="D14" s="11">
        <v>132</v>
      </c>
      <c r="E14" s="11">
        <v>180</v>
      </c>
      <c r="F14" s="33">
        <f t="shared" si="0"/>
        <v>0.73333333333333328</v>
      </c>
      <c r="G14" s="38"/>
      <c r="H14" s="9"/>
      <c r="I14" s="9"/>
    </row>
    <row r="15" spans="1:9" s="10" customFormat="1" ht="12.6" customHeight="1">
      <c r="A15" s="13" t="s">
        <v>12</v>
      </c>
      <c r="B15" s="18" t="s">
        <v>106</v>
      </c>
      <c r="C15" s="20"/>
      <c r="D15" s="11">
        <v>131</v>
      </c>
      <c r="E15" s="11">
        <v>145</v>
      </c>
      <c r="F15" s="33">
        <f t="shared" si="0"/>
        <v>0.90344827586206899</v>
      </c>
      <c r="G15" s="38"/>
      <c r="H15" s="9"/>
      <c r="I15" s="9"/>
    </row>
    <row r="16" spans="1:9" ht="12.6" customHeight="1">
      <c r="A16" s="45" t="s">
        <v>93</v>
      </c>
      <c r="B16" s="45"/>
      <c r="E16" s="37"/>
      <c r="F16" s="1"/>
      <c r="G16" s="38"/>
    </row>
    <row r="17" spans="1:7" s="10" customFormat="1" ht="12.6" customHeight="1">
      <c r="A17" s="13" t="s">
        <v>12</v>
      </c>
      <c r="B17" s="18" t="s">
        <v>110</v>
      </c>
      <c r="C17" s="20" t="s">
        <v>15</v>
      </c>
      <c r="D17" s="11">
        <v>129</v>
      </c>
      <c r="E17" s="11">
        <v>147</v>
      </c>
      <c r="F17" s="33">
        <f>D17/E17</f>
        <v>0.87755102040816324</v>
      </c>
      <c r="G17" s="38" t="s">
        <v>117</v>
      </c>
    </row>
    <row r="18" spans="1:7" s="10" customFormat="1" ht="12.6" customHeight="1">
      <c r="A18" s="13" t="s">
        <v>12</v>
      </c>
      <c r="B18" s="18" t="s">
        <v>90</v>
      </c>
      <c r="C18" s="20" t="s">
        <v>15</v>
      </c>
      <c r="D18" s="11">
        <v>126</v>
      </c>
      <c r="E18" s="11">
        <v>116</v>
      </c>
      <c r="F18" s="33">
        <f t="shared" si="0"/>
        <v>1.0862068965517242</v>
      </c>
      <c r="G18" s="38" t="s">
        <v>117</v>
      </c>
    </row>
    <row r="19" spans="1:7" s="10" customFormat="1" ht="12.6" customHeight="1">
      <c r="A19" s="13" t="s">
        <v>12</v>
      </c>
      <c r="B19" s="18" t="s">
        <v>112</v>
      </c>
      <c r="C19" s="20" t="s">
        <v>15</v>
      </c>
      <c r="D19" s="11">
        <v>119</v>
      </c>
      <c r="E19" s="11">
        <v>119</v>
      </c>
      <c r="F19" s="33">
        <f t="shared" ref="F19:F24" si="1">D19/E19</f>
        <v>1</v>
      </c>
      <c r="G19" s="38" t="s">
        <v>117</v>
      </c>
    </row>
    <row r="20" spans="1:7" s="10" customFormat="1" ht="12.6" customHeight="1">
      <c r="A20" s="13" t="s">
        <v>12</v>
      </c>
      <c r="B20" s="18" t="s">
        <v>118</v>
      </c>
      <c r="C20" s="20" t="s">
        <v>15</v>
      </c>
      <c r="D20" s="11">
        <v>108</v>
      </c>
      <c r="E20" s="11">
        <v>158</v>
      </c>
      <c r="F20" s="33">
        <f t="shared" si="1"/>
        <v>0.68354430379746833</v>
      </c>
      <c r="G20" s="38" t="s">
        <v>117</v>
      </c>
    </row>
    <row r="21" spans="1:7" s="10" customFormat="1" ht="12.6" customHeight="1">
      <c r="A21" s="13" t="s">
        <v>12</v>
      </c>
      <c r="B21" s="18" t="s">
        <v>116</v>
      </c>
      <c r="C21" s="20" t="s">
        <v>15</v>
      </c>
      <c r="D21" s="11">
        <v>107</v>
      </c>
      <c r="E21" s="11">
        <v>105</v>
      </c>
      <c r="F21" s="33">
        <f t="shared" si="1"/>
        <v>1.019047619047619</v>
      </c>
      <c r="G21" s="38" t="s">
        <v>117</v>
      </c>
    </row>
    <row r="22" spans="1:7" s="10" customFormat="1" ht="12.6" customHeight="1">
      <c r="A22" s="13" t="s">
        <v>12</v>
      </c>
      <c r="B22" s="18" t="s">
        <v>119</v>
      </c>
      <c r="C22" s="20" t="s">
        <v>15</v>
      </c>
      <c r="D22" s="11">
        <v>106</v>
      </c>
      <c r="E22" s="11">
        <v>94</v>
      </c>
      <c r="F22" s="33">
        <f t="shared" si="1"/>
        <v>1.1276595744680851</v>
      </c>
      <c r="G22" s="38" t="s">
        <v>117</v>
      </c>
    </row>
    <row r="23" spans="1:7" s="10" customFormat="1" ht="12.6" customHeight="1">
      <c r="A23" s="13" t="s">
        <v>12</v>
      </c>
      <c r="B23" s="18" t="s">
        <v>100</v>
      </c>
      <c r="C23" s="20" t="s">
        <v>15</v>
      </c>
      <c r="D23" s="11">
        <v>103</v>
      </c>
      <c r="E23" s="11">
        <v>52</v>
      </c>
      <c r="F23" s="33">
        <f t="shared" si="1"/>
        <v>1.9807692307692308</v>
      </c>
      <c r="G23" s="38" t="s">
        <v>117</v>
      </c>
    </row>
    <row r="24" spans="1:7" s="10" customFormat="1" ht="12.6" customHeight="1">
      <c r="A24" s="13" t="s">
        <v>12</v>
      </c>
      <c r="B24" s="18" t="s">
        <v>120</v>
      </c>
      <c r="C24" s="20" t="s">
        <v>15</v>
      </c>
      <c r="D24" s="11">
        <v>101</v>
      </c>
      <c r="E24" s="11">
        <v>108</v>
      </c>
      <c r="F24" s="33">
        <f t="shared" si="1"/>
        <v>0.93518518518518523</v>
      </c>
      <c r="G24" s="38" t="s">
        <v>117</v>
      </c>
    </row>
    <row r="25" spans="1:7" ht="12.6" customHeight="1">
      <c r="A25" s="21"/>
      <c r="B25" s="21"/>
      <c r="C25" s="21"/>
      <c r="D25" s="21"/>
      <c r="E25" s="22"/>
      <c r="F25" s="22"/>
      <c r="G25" s="21"/>
    </row>
  </sheetData>
  <autoFilter ref="A4:G4"/>
  <mergeCells count="2">
    <mergeCell ref="A1:F2"/>
    <mergeCell ref="A16:B1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FGAb game REG</vt:lpstr>
      <vt:lpstr>FGAb season REG</vt:lpstr>
      <vt:lpstr>FGAb career REG</vt:lpstr>
      <vt:lpstr>FGAb game PO</vt:lpstr>
      <vt:lpstr>FGAb season PO</vt:lpstr>
      <vt:lpstr>FGAb career 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2023-06-18T21:55:54Z</dcterms:modified>
</cp:coreProperties>
</file>