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20640" windowHeight="11760" tabRatio="875"/>
  </bookViews>
  <sheets>
    <sheet name="Cons.FGM " sheetId="51" r:id="rId1"/>
    <sheet name="Best Pct, 12 FGA" sheetId="53" r:id="rId2"/>
    <sheet name="Cons.FG Missed" sheetId="54" r:id="rId3"/>
    <sheet name="Most min, no FGA" sheetId="52" r:id="rId4"/>
  </sheets>
  <definedNames>
    <definedName name="_xlnm._FilterDatabase" localSheetId="1" hidden="1">'Best Pct, 12 FGA'!$A$4:$P$4</definedName>
    <definedName name="_xlnm._FilterDatabase" localSheetId="2" hidden="1">'Cons.FG Missed'!$A$4:$I$4</definedName>
    <definedName name="_xlnm._FilterDatabase" localSheetId="0" hidden="1">'Cons.FGM '!$A$4:$I$4</definedName>
    <definedName name="_xlnm._FilterDatabase" localSheetId="3" hidden="1">'Most min, no FGA'!$A$4:$N$4</definedName>
  </definedNames>
  <calcPr calcId="162913"/>
</workbook>
</file>

<file path=xl/calcChain.xml><?xml version="1.0" encoding="utf-8"?>
<calcChain xmlns="http://schemas.openxmlformats.org/spreadsheetml/2006/main">
  <c r="O5" i="53"/>
  <c r="J5"/>
  <c r="O19"/>
  <c r="O18"/>
  <c r="O17"/>
  <c r="O16"/>
  <c r="O15"/>
  <c r="O14"/>
  <c r="O13"/>
  <c r="O12"/>
  <c r="O11"/>
  <c r="O10"/>
  <c r="O9"/>
  <c r="O8"/>
  <c r="J19"/>
  <c r="J18"/>
  <c r="J17"/>
  <c r="J16"/>
  <c r="J15"/>
  <c r="J14"/>
  <c r="J13"/>
  <c r="J12"/>
  <c r="J11"/>
  <c r="J10"/>
  <c r="J9"/>
  <c r="J8"/>
  <c r="J7"/>
  <c r="J6"/>
  <c r="O7"/>
  <c r="O6"/>
  <c r="J5" i="52"/>
</calcChain>
</file>

<file path=xl/sharedStrings.xml><?xml version="1.0" encoding="utf-8"?>
<sst xmlns="http://schemas.openxmlformats.org/spreadsheetml/2006/main" count="178" uniqueCount="108">
  <si>
    <t>Active</t>
  </si>
  <si>
    <t>Team</t>
  </si>
  <si>
    <t>Day</t>
  </si>
  <si>
    <t>Month</t>
  </si>
  <si>
    <t>Year</t>
  </si>
  <si>
    <t>Date</t>
  </si>
  <si>
    <t>Season</t>
  </si>
  <si>
    <t>OT</t>
  </si>
  <si>
    <t>Name</t>
  </si>
  <si>
    <t>Opp.</t>
  </si>
  <si>
    <t>Franchise</t>
  </si>
  <si>
    <t>League</t>
  </si>
  <si>
    <t>NBA</t>
  </si>
  <si>
    <t>Notes:</t>
  </si>
  <si>
    <t>Notes</t>
  </si>
  <si>
    <t>NBA (complete)</t>
  </si>
  <si>
    <t>PHI</t>
  </si>
  <si>
    <t>From</t>
  </si>
  <si>
    <t>To</t>
  </si>
  <si>
    <t>MIN</t>
  </si>
  <si>
    <t>(2010-11)</t>
  </si>
  <si>
    <t>MIA</t>
  </si>
  <si>
    <t>Miami Heat</t>
  </si>
  <si>
    <t>FGM</t>
  </si>
  <si>
    <t>7 games (1,2,7,2,4,0,2)</t>
  </si>
  <si>
    <t>Chris Andersen</t>
  </si>
  <si>
    <t>NBA (incomplete)</t>
  </si>
  <si>
    <t>NBA  -  Most Consecutive FGM  -  Playoffs</t>
  </si>
  <si>
    <t>Joel Anthony</t>
  </si>
  <si>
    <t>NBA  -  Most Minutes, No FGA in a Game  -  Playoffs</t>
  </si>
  <si>
    <t>Larry McNeill</t>
  </si>
  <si>
    <t>Sacramento Kings</t>
  </si>
  <si>
    <t>KCO</t>
  </si>
  <si>
    <t>2 games (6,12)</t>
  </si>
  <si>
    <t>NBA (complete), ABA (incomplete)</t>
  </si>
  <si>
    <t>FGA</t>
  </si>
  <si>
    <t>FG%</t>
  </si>
  <si>
    <t>Philadelphia 76ers</t>
  </si>
  <si>
    <t>NYK</t>
  </si>
  <si>
    <t>SAS</t>
  </si>
  <si>
    <t>CHI</t>
  </si>
  <si>
    <t>Los Angeles Lakers</t>
  </si>
  <si>
    <t>LAL</t>
  </si>
  <si>
    <t>NBA  -  Best FG% with at Least 12+ FGA  -  Playoffs</t>
  </si>
  <si>
    <t>(1974-75)</t>
  </si>
  <si>
    <t>Nene Hilario</t>
  </si>
  <si>
    <t>Houston Rockets</t>
  </si>
  <si>
    <t>HOU</t>
  </si>
  <si>
    <t>OCT</t>
  </si>
  <si>
    <t>(2016-17)</t>
  </si>
  <si>
    <t>Dikembe Mutombo</t>
  </si>
  <si>
    <t>Atlanta Hawks</t>
  </si>
  <si>
    <t>ATL</t>
  </si>
  <si>
    <t>DET</t>
  </si>
  <si>
    <t>(1998-99)</t>
  </si>
  <si>
    <t>Yao Ming</t>
  </si>
  <si>
    <t>DAL</t>
  </si>
  <si>
    <t>(2004-05)</t>
  </si>
  <si>
    <t>Wes Unseld</t>
  </si>
  <si>
    <t>Washington Wizards</t>
  </si>
  <si>
    <t>WAS</t>
  </si>
  <si>
    <t>(1978-79)</t>
  </si>
  <si>
    <t>*</t>
  </si>
  <si>
    <t>Oklahoma City Thunder</t>
  </si>
  <si>
    <t>(2015-16)</t>
  </si>
  <si>
    <t>New York Knicks</t>
  </si>
  <si>
    <t>(1971-72)</t>
  </si>
  <si>
    <t>ABA</t>
  </si>
  <si>
    <t>Billy Paultz</t>
  </si>
  <si>
    <t>Brooklyn Nets</t>
  </si>
  <si>
    <t>NYN</t>
  </si>
  <si>
    <t>SSL</t>
  </si>
  <si>
    <t>James Worthy</t>
  </si>
  <si>
    <t>BOS</t>
  </si>
  <si>
    <t>(1983-84)</t>
  </si>
  <si>
    <t>#</t>
  </si>
  <si>
    <t>Clint Richardson</t>
  </si>
  <si>
    <t>MIL</t>
  </si>
  <si>
    <t>(1984-85)</t>
  </si>
  <si>
    <t>Larry Nance</t>
  </si>
  <si>
    <t>Cleveland Cavaliers</t>
  </si>
  <si>
    <t>CLE</t>
  </si>
  <si>
    <t>(1992-93)</t>
  </si>
  <si>
    <t>Rik Smits</t>
  </si>
  <si>
    <t>Indiana Pacers</t>
  </si>
  <si>
    <t>IND</t>
  </si>
  <si>
    <t>(1997-98)</t>
  </si>
  <si>
    <t>Drew Gooden</t>
  </si>
  <si>
    <t>(2005-06)</t>
  </si>
  <si>
    <t>Tayshaun Prince</t>
  </si>
  <si>
    <t>Detroit Pistons</t>
  </si>
  <si>
    <t>(2007-08)</t>
  </si>
  <si>
    <t>Team(s)</t>
  </si>
  <si>
    <t>FGm</t>
  </si>
  <si>
    <t>Sam Cassell</t>
  </si>
  <si>
    <t>Jason Kidd</t>
  </si>
  <si>
    <t>Boston Celtics</t>
  </si>
  <si>
    <t>5 games (4,6,5,2,3)</t>
  </si>
  <si>
    <t>10 games (1,1,3,4,1,1,3,1,2,1)</t>
  </si>
  <si>
    <t>NBA (incomplete) ; ABA (incomplete)</t>
  </si>
  <si>
    <t>Bill W. Bradley</t>
  </si>
  <si>
    <t>Enes Freedom</t>
  </si>
  <si>
    <t>Chris Paul</t>
  </si>
  <si>
    <t>Phoenix Suns</t>
  </si>
  <si>
    <t>PHO</t>
  </si>
  <si>
    <t>NOP</t>
  </si>
  <si>
    <t>(2021-22)</t>
  </si>
  <si>
    <t>NBA/ABA  -  Most Consecutive FG Missed  -  Playoffs</t>
  </si>
</sst>
</file>

<file path=xl/styles.xml><?xml version="1.0" encoding="utf-8"?>
<styleSheet xmlns="http://schemas.openxmlformats.org/spreadsheetml/2006/main">
  <fonts count="22">
    <font>
      <sz val="10"/>
      <name val="Arial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3"/>
      <color indexed="53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0"/>
      <color indexed="9"/>
      <name val="Calibri"/>
      <family val="2"/>
      <charset val="238"/>
    </font>
    <font>
      <b/>
      <sz val="10"/>
      <color indexed="9"/>
      <name val="Calibri"/>
      <family val="2"/>
    </font>
    <font>
      <sz val="10"/>
      <name val="Calibri"/>
      <family val="2"/>
    </font>
    <font>
      <sz val="11"/>
      <color indexed="8"/>
      <name val="Calibri"/>
      <family val="2"/>
      <charset val="238"/>
    </font>
    <font>
      <sz val="10"/>
      <name val="Arial"/>
      <family val="2"/>
    </font>
    <font>
      <sz val="12"/>
      <name val="宋体"/>
      <family val="3"/>
      <charset val="134"/>
    </font>
    <font>
      <sz val="12"/>
      <name val="宋体"/>
      <charset val="134"/>
    </font>
    <font>
      <sz val="10"/>
      <color indexed="53"/>
      <name val="Calibri"/>
      <family val="2"/>
      <charset val="238"/>
    </font>
    <font>
      <b/>
      <u/>
      <sz val="10"/>
      <color indexed="53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3"/>
      <color rgb="FFFFFF00"/>
      <name val="Calibri"/>
      <family val="2"/>
      <charset val="238"/>
    </font>
    <font>
      <b/>
      <sz val="12"/>
      <color rgb="FFFFFF00"/>
      <name val="Calibri"/>
      <family val="2"/>
      <charset val="238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26">
    <xf numFmtId="0" fontId="0" fillId="0" borderId="0"/>
    <xf numFmtId="0" fontId="16" fillId="0" borderId="0"/>
    <xf numFmtId="0" fontId="17" fillId="0" borderId="0"/>
    <xf numFmtId="0" fontId="2" fillId="0" borderId="0"/>
    <xf numFmtId="9" fontId="10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20" fillId="0" borderId="0"/>
    <xf numFmtId="0" fontId="1" fillId="0" borderId="0"/>
    <xf numFmtId="9" fontId="2" fillId="0" borderId="0" applyFont="0" applyFill="0" applyBorder="0" applyAlignment="0" applyProtection="0"/>
  </cellStyleXfs>
  <cellXfs count="54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4" borderId="0" xfId="0" applyFont="1" applyFill="1"/>
    <xf numFmtId="0" fontId="9" fillId="0" borderId="0" xfId="0" applyFont="1" applyBorder="1"/>
    <xf numFmtId="1" fontId="9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2" borderId="0" xfId="22" applyFont="1" applyFill="1" applyAlignment="1">
      <alignment horizontal="center" vertical="center"/>
    </xf>
    <xf numFmtId="1" fontId="7" fillId="2" borderId="0" xfId="22" applyNumberFormat="1" applyFont="1" applyFill="1" applyAlignment="1">
      <alignment horizontal="center" vertical="center"/>
    </xf>
    <xf numFmtId="1" fontId="7" fillId="2" borderId="0" xfId="22" applyNumberFormat="1" applyFont="1" applyFill="1" applyAlignment="1">
      <alignment horizontal="right" vertical="center"/>
    </xf>
    <xf numFmtId="0" fontId="7" fillId="2" borderId="0" xfId="22" applyFont="1" applyFill="1" applyAlignment="1">
      <alignment horizontal="right" vertical="center"/>
    </xf>
    <xf numFmtId="0" fontId="8" fillId="2" borderId="0" xfId="22" applyFont="1" applyFill="1" applyAlignment="1">
      <alignment horizontal="center" vertical="center"/>
    </xf>
    <xf numFmtId="1" fontId="6" fillId="2" borderId="0" xfId="22" applyNumberFormat="1" applyFont="1" applyFill="1" applyAlignment="1">
      <alignment horizontal="center" vertical="center"/>
    </xf>
    <xf numFmtId="0" fontId="6" fillId="2" borderId="0" xfId="22" applyFont="1" applyFill="1" applyAlignment="1">
      <alignment horizontal="center" vertical="center"/>
    </xf>
    <xf numFmtId="0" fontId="19" fillId="2" borderId="0" xfId="22" applyFont="1" applyFill="1" applyAlignment="1">
      <alignment horizontal="right" vertical="center"/>
    </xf>
    <xf numFmtId="0" fontId="14" fillId="4" borderId="0" xfId="22" applyFont="1" applyFill="1" applyAlignment="1">
      <alignment horizontal="left" vertical="center"/>
    </xf>
    <xf numFmtId="0" fontId="18" fillId="2" borderId="0" xfId="22" applyFont="1" applyFill="1" applyAlignment="1">
      <alignment vertical="center"/>
    </xf>
    <xf numFmtId="0" fontId="15" fillId="4" borderId="0" xfId="22" applyFont="1" applyFill="1" applyAlignment="1">
      <alignment horizontal="right" vertical="center"/>
    </xf>
    <xf numFmtId="0" fontId="4" fillId="0" borderId="0" xfId="0" applyNumberFormat="1" applyFont="1" applyFill="1" applyBorder="1" applyAlignment="1">
      <alignment horizontal="center"/>
    </xf>
    <xf numFmtId="0" fontId="8" fillId="2" borderId="0" xfId="22" applyFont="1" applyFill="1" applyAlignment="1">
      <alignment horizontal="center" vertical="center"/>
    </xf>
    <xf numFmtId="0" fontId="7" fillId="2" borderId="0" xfId="22" applyFont="1" applyFill="1" applyAlignment="1">
      <alignment horizontal="center" vertical="center"/>
    </xf>
    <xf numFmtId="0" fontId="8" fillId="2" borderId="0" xfId="22" applyFont="1" applyFill="1" applyAlignment="1">
      <alignment horizontal="center" vertical="center"/>
    </xf>
    <xf numFmtId="14" fontId="3" fillId="0" borderId="0" xfId="22" applyNumberFormat="1" applyFont="1" applyAlignment="1">
      <alignment horizontal="center"/>
    </xf>
    <xf numFmtId="14" fontId="3" fillId="0" borderId="0" xfId="22" applyNumberFormat="1" applyFont="1" applyBorder="1" applyAlignment="1">
      <alignment horizontal="center"/>
    </xf>
    <xf numFmtId="0" fontId="7" fillId="2" borderId="0" xfId="22" applyFont="1" applyFill="1" applyAlignment="1">
      <alignment horizontal="center" vertical="center"/>
    </xf>
    <xf numFmtId="0" fontId="8" fillId="2" borderId="0" xfId="22" applyFont="1" applyFill="1" applyAlignment="1">
      <alignment horizontal="center" vertical="center"/>
    </xf>
    <xf numFmtId="0" fontId="4" fillId="3" borderId="0" xfId="0" applyFont="1" applyFill="1" applyAlignment="1">
      <alignment horizontal="center"/>
    </xf>
    <xf numFmtId="9" fontId="4" fillId="0" borderId="0" xfId="25" applyFont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4" fillId="5" borderId="0" xfId="0" applyFont="1" applyFill="1" applyAlignment="1">
      <alignment horizontal="center"/>
    </xf>
    <xf numFmtId="0" fontId="21" fillId="0" borderId="0" xfId="0" applyFont="1"/>
    <xf numFmtId="0" fontId="21" fillId="0" borderId="0" xfId="0" applyFont="1" applyAlignment="1">
      <alignment horizontal="center"/>
    </xf>
    <xf numFmtId="14" fontId="21" fillId="0" borderId="0" xfId="0" applyNumberFormat="1" applyFont="1" applyAlignment="1">
      <alignment horizontal="center"/>
    </xf>
    <xf numFmtId="0" fontId="9" fillId="0" borderId="0" xfId="0" applyFont="1" applyFill="1"/>
    <xf numFmtId="0" fontId="9" fillId="0" borderId="0" xfId="0" applyFont="1" applyFill="1" applyAlignment="1">
      <alignment horizontal="center"/>
    </xf>
    <xf numFmtId="14" fontId="3" fillId="0" borderId="0" xfId="1" applyNumberFormat="1" applyFont="1" applyFill="1" applyAlignment="1">
      <alignment horizontal="center"/>
    </xf>
    <xf numFmtId="0" fontId="7" fillId="2" borderId="0" xfId="22" applyFont="1" applyFill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0" fontId="8" fillId="2" borderId="0" xfId="22" applyFont="1" applyFill="1" applyAlignment="1">
      <alignment horizontal="center" vertical="center"/>
    </xf>
    <xf numFmtId="0" fontId="9" fillId="0" borderId="0" xfId="0" applyFont="1" applyAlignment="1">
      <alignment horizontal="left"/>
    </xf>
    <xf numFmtId="0" fontId="5" fillId="2" borderId="0" xfId="22" applyFont="1" applyFill="1" applyAlignment="1">
      <alignment horizontal="center" vertical="center"/>
    </xf>
  </cellXfs>
  <cellStyles count="26">
    <cellStyle name="Normalny" xfId="0" builtinId="0"/>
    <cellStyle name="Normalny 12" xfId="23"/>
    <cellStyle name="Normalny 2" xfId="1"/>
    <cellStyle name="Normalny 2 2" xfId="22"/>
    <cellStyle name="Normalny 2 2 3" xfId="24"/>
    <cellStyle name="Normalny 3" xfId="2"/>
    <cellStyle name="Normalny 4" xfId="3"/>
    <cellStyle name="Procentowy 2" xfId="4"/>
    <cellStyle name="Procentowy 3" xfId="25"/>
    <cellStyle name="常规 10" xfId="5"/>
    <cellStyle name="常规 12" xfId="6"/>
    <cellStyle name="常规 13" xfId="7"/>
    <cellStyle name="常规 14" xfId="8"/>
    <cellStyle name="常规 15" xfId="9"/>
    <cellStyle name="常规 16" xfId="10"/>
    <cellStyle name="常规 17" xfId="11"/>
    <cellStyle name="常规 18" xfId="12"/>
    <cellStyle name="常规 2" xfId="13"/>
    <cellStyle name="常规 2 2" xfId="14"/>
    <cellStyle name="常规 3" xfId="15"/>
    <cellStyle name="常规 4" xfId="16"/>
    <cellStyle name="常规 5" xfId="17"/>
    <cellStyle name="常规 6" xfId="18"/>
    <cellStyle name="常规 7" xfId="19"/>
    <cellStyle name="常规 8" xfId="20"/>
    <cellStyle name="常规 9" xf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9.9978637043366805E-2"/>
  </sheetPr>
  <dimension ref="A1:I7"/>
  <sheetViews>
    <sheetView tabSelected="1" workbookViewId="0">
      <selection activeCell="D16" sqref="D16"/>
    </sheetView>
  </sheetViews>
  <sheetFormatPr defaultColWidth="9.140625" defaultRowHeight="12.75"/>
  <cols>
    <col min="1" max="1" width="6.5703125" style="1" bestFit="1" customWidth="1"/>
    <col min="2" max="2" width="20.7109375" style="1" customWidth="1"/>
    <col min="3" max="3" width="5.85546875" style="2" bestFit="1" customWidth="1"/>
    <col min="4" max="4" width="25.7109375" style="2" customWidth="1"/>
    <col min="5" max="5" width="5.28515625" style="2" customWidth="1"/>
    <col min="6" max="6" width="11.42578125" style="1" customWidth="1"/>
    <col min="7" max="7" width="11.42578125" style="2" customWidth="1"/>
    <col min="8" max="8" width="6" style="2" customWidth="1"/>
    <col min="9" max="9" width="28.5703125" style="1" customWidth="1"/>
    <col min="10" max="16384" width="9.140625" style="1"/>
  </cols>
  <sheetData>
    <row r="1" spans="1:9" ht="15" customHeight="1">
      <c r="A1" s="53" t="s">
        <v>27</v>
      </c>
      <c r="B1" s="53"/>
      <c r="C1" s="53"/>
      <c r="D1" s="53"/>
      <c r="E1" s="53"/>
      <c r="F1" s="53"/>
      <c r="G1" s="27" t="s">
        <v>13</v>
      </c>
      <c r="H1" s="25" t="s">
        <v>26</v>
      </c>
      <c r="I1" s="26"/>
    </row>
    <row r="2" spans="1:9" ht="15" customHeight="1">
      <c r="A2" s="53"/>
      <c r="B2" s="53"/>
      <c r="C2" s="53"/>
      <c r="D2" s="53"/>
      <c r="E2" s="53"/>
      <c r="F2" s="53"/>
      <c r="G2" s="25"/>
      <c r="H2" s="25"/>
      <c r="I2" s="24"/>
    </row>
    <row r="3" spans="1:9" s="3" customFormat="1">
      <c r="A3" s="23" t="s">
        <v>11</v>
      </c>
      <c r="B3" s="23" t="s">
        <v>8</v>
      </c>
      <c r="C3" s="23" t="s">
        <v>0</v>
      </c>
      <c r="D3" s="23" t="s">
        <v>10</v>
      </c>
      <c r="E3" s="23" t="s">
        <v>1</v>
      </c>
      <c r="F3" s="22" t="s">
        <v>17</v>
      </c>
      <c r="G3" s="22" t="s">
        <v>18</v>
      </c>
      <c r="H3" s="29" t="s">
        <v>23</v>
      </c>
      <c r="I3" s="51" t="s">
        <v>14</v>
      </c>
    </row>
    <row r="4" spans="1:9" s="4" customFormat="1" ht="12.75" customHeight="1">
      <c r="A4" s="20"/>
      <c r="B4" s="20"/>
      <c r="C4" s="17"/>
      <c r="D4" s="17"/>
      <c r="E4" s="17"/>
      <c r="F4" s="19"/>
      <c r="G4" s="18"/>
      <c r="H4" s="17"/>
      <c r="I4" s="49"/>
    </row>
    <row r="5" spans="1:9" s="5" customFormat="1" ht="12.6" customHeight="1">
      <c r="A5" s="7" t="s">
        <v>12</v>
      </c>
      <c r="B5" s="14" t="s">
        <v>30</v>
      </c>
      <c r="C5" s="15"/>
      <c r="D5" s="14" t="s">
        <v>31</v>
      </c>
      <c r="E5" s="16" t="s">
        <v>32</v>
      </c>
      <c r="F5" s="32">
        <v>27493</v>
      </c>
      <c r="G5" s="32">
        <v>27497</v>
      </c>
      <c r="H5" s="15">
        <v>18</v>
      </c>
      <c r="I5" s="50" t="s">
        <v>33</v>
      </c>
    </row>
    <row r="6" spans="1:9" s="5" customFormat="1" ht="12.6" customHeight="1">
      <c r="A6" s="7" t="s">
        <v>12</v>
      </c>
      <c r="B6" s="14" t="s">
        <v>25</v>
      </c>
      <c r="C6" s="15"/>
      <c r="D6" s="14" t="s">
        <v>22</v>
      </c>
      <c r="E6" s="16" t="s">
        <v>21</v>
      </c>
      <c r="F6" s="32">
        <v>41407</v>
      </c>
      <c r="G6" s="32">
        <v>41424</v>
      </c>
      <c r="H6" s="15">
        <v>18</v>
      </c>
      <c r="I6" s="50" t="s">
        <v>24</v>
      </c>
    </row>
    <row r="7" spans="1:9" ht="12.6" customHeight="1">
      <c r="A7" s="12"/>
      <c r="B7" s="12"/>
      <c r="C7" s="13"/>
      <c r="D7" s="13"/>
      <c r="E7" s="13"/>
      <c r="F7" s="12"/>
      <c r="G7" s="13"/>
      <c r="H7" s="13"/>
      <c r="I7" s="12"/>
    </row>
  </sheetData>
  <autoFilter ref="A4:I4"/>
  <mergeCells count="1">
    <mergeCell ref="A1:F2"/>
  </mergeCells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9.9978637043366805E-2"/>
  </sheetPr>
  <dimension ref="A1:P20"/>
  <sheetViews>
    <sheetView workbookViewId="0">
      <selection activeCell="C12" sqref="C12"/>
    </sheetView>
  </sheetViews>
  <sheetFormatPr defaultColWidth="9.140625" defaultRowHeight="12.75"/>
  <cols>
    <col min="1" max="1" width="6.5703125" style="1" bestFit="1" customWidth="1"/>
    <col min="2" max="2" width="20.7109375" style="1" customWidth="1"/>
    <col min="3" max="3" width="5.85546875" style="2" bestFit="1" customWidth="1"/>
    <col min="4" max="4" width="25.7109375" style="2" customWidth="1"/>
    <col min="5" max="6" width="5.28515625" style="2" customWidth="1"/>
    <col min="7" max="9" width="6.28515625" style="2" customWidth="1"/>
    <col min="10" max="10" width="11.5703125" style="1" customWidth="1"/>
    <col min="11" max="11" width="10.140625" style="2" customWidth="1"/>
    <col min="12" max="12" width="7" style="1" customWidth="1"/>
    <col min="13" max="15" width="6" style="2" customWidth="1"/>
    <col min="16" max="16" width="28.28515625" style="1" customWidth="1"/>
    <col min="17" max="16384" width="9.140625" style="1"/>
  </cols>
  <sheetData>
    <row r="1" spans="1:16" ht="15" customHeight="1">
      <c r="A1" s="53" t="s">
        <v>43</v>
      </c>
      <c r="B1" s="53"/>
      <c r="C1" s="53"/>
      <c r="D1" s="53"/>
      <c r="E1" s="53"/>
      <c r="F1" s="53"/>
      <c r="G1" s="53"/>
      <c r="H1" s="53"/>
      <c r="I1" s="53"/>
      <c r="J1" s="53"/>
      <c r="K1" s="27" t="s">
        <v>13</v>
      </c>
      <c r="L1" s="25" t="s">
        <v>34</v>
      </c>
      <c r="M1" s="26"/>
      <c r="N1" s="26"/>
      <c r="O1" s="26"/>
      <c r="P1" s="26"/>
    </row>
    <row r="2" spans="1:16" ht="1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25"/>
      <c r="L2" s="8"/>
      <c r="M2" s="8"/>
      <c r="N2" s="8"/>
      <c r="O2" s="8"/>
      <c r="P2" s="24"/>
    </row>
    <row r="3" spans="1:16" s="3" customFormat="1">
      <c r="A3" s="23" t="s">
        <v>11</v>
      </c>
      <c r="B3" s="23" t="s">
        <v>8</v>
      </c>
      <c r="C3" s="23" t="s">
        <v>0</v>
      </c>
      <c r="D3" s="23" t="s">
        <v>10</v>
      </c>
      <c r="E3" s="23" t="s">
        <v>1</v>
      </c>
      <c r="F3" s="23" t="s">
        <v>9</v>
      </c>
      <c r="G3" s="22" t="s">
        <v>2</v>
      </c>
      <c r="H3" s="22" t="s">
        <v>3</v>
      </c>
      <c r="I3" s="22" t="s">
        <v>4</v>
      </c>
      <c r="J3" s="22" t="s">
        <v>5</v>
      </c>
      <c r="K3" s="22" t="s">
        <v>6</v>
      </c>
      <c r="L3" s="23" t="s">
        <v>7</v>
      </c>
      <c r="M3" s="31" t="s">
        <v>23</v>
      </c>
      <c r="N3" s="31" t="s">
        <v>35</v>
      </c>
      <c r="O3" s="31" t="s">
        <v>36</v>
      </c>
      <c r="P3" s="51" t="s">
        <v>14</v>
      </c>
    </row>
    <row r="4" spans="1:16" s="4" customFormat="1" ht="12.75" customHeight="1">
      <c r="A4" s="20"/>
      <c r="B4" s="20"/>
      <c r="C4" s="30"/>
      <c r="D4" s="30"/>
      <c r="E4" s="30"/>
      <c r="F4" s="30"/>
      <c r="G4" s="18"/>
      <c r="H4" s="18"/>
      <c r="I4" s="18"/>
      <c r="J4" s="19"/>
      <c r="K4" s="18"/>
      <c r="L4" s="20"/>
      <c r="M4" s="30"/>
      <c r="N4" s="30"/>
      <c r="O4" s="30"/>
      <c r="P4" s="49"/>
    </row>
    <row r="5" spans="1:16" ht="12.6" customHeight="1">
      <c r="A5" s="7" t="s">
        <v>12</v>
      </c>
      <c r="B5" s="46" t="s">
        <v>102</v>
      </c>
      <c r="C5" s="47" t="s">
        <v>62</v>
      </c>
      <c r="D5" s="46" t="s">
        <v>103</v>
      </c>
      <c r="E5" s="47" t="s">
        <v>104</v>
      </c>
      <c r="F5" s="6" t="s">
        <v>105</v>
      </c>
      <c r="G5" s="6">
        <v>28</v>
      </c>
      <c r="H5" s="6">
        <v>4</v>
      </c>
      <c r="I5" s="6">
        <v>2022</v>
      </c>
      <c r="J5" s="48">
        <f t="shared" ref="J5" si="0">DATE(I5,H5,G5)</f>
        <v>44679</v>
      </c>
      <c r="K5" s="28" t="s">
        <v>106</v>
      </c>
      <c r="L5" s="47"/>
      <c r="M5" s="47">
        <v>14</v>
      </c>
      <c r="N5" s="47">
        <v>14</v>
      </c>
      <c r="O5" s="37">
        <f>IF(N5="","",M5/N5)</f>
        <v>1</v>
      </c>
      <c r="P5" s="52"/>
    </row>
    <row r="6" spans="1:16" ht="12.6" customHeight="1">
      <c r="A6" s="36" t="s">
        <v>12</v>
      </c>
      <c r="B6" s="40" t="s">
        <v>30</v>
      </c>
      <c r="C6" s="41"/>
      <c r="D6" s="40" t="s">
        <v>31</v>
      </c>
      <c r="E6" s="41" t="s">
        <v>32</v>
      </c>
      <c r="F6" s="41" t="s">
        <v>40</v>
      </c>
      <c r="G6" s="41">
        <v>13</v>
      </c>
      <c r="H6" s="41">
        <v>4</v>
      </c>
      <c r="I6" s="41">
        <v>1975</v>
      </c>
      <c r="J6" s="32">
        <f t="shared" ref="J6:J19" si="1">DATE(I6,H6,G6)</f>
        <v>27497</v>
      </c>
      <c r="K6" s="2" t="s">
        <v>44</v>
      </c>
      <c r="L6" s="41"/>
      <c r="M6" s="41">
        <v>12</v>
      </c>
      <c r="N6" s="41">
        <v>12</v>
      </c>
      <c r="O6" s="37">
        <f>IF(N6="","",M6/N6)</f>
        <v>1</v>
      </c>
      <c r="P6" s="52"/>
    </row>
    <row r="7" spans="1:16" ht="12.6" customHeight="1">
      <c r="A7" s="36" t="s">
        <v>12</v>
      </c>
      <c r="B7" s="40" t="s">
        <v>45</v>
      </c>
      <c r="C7" s="41"/>
      <c r="D7" s="40" t="s">
        <v>46</v>
      </c>
      <c r="E7" s="41" t="s">
        <v>47</v>
      </c>
      <c r="F7" s="41" t="s">
        <v>48</v>
      </c>
      <c r="G7" s="41">
        <v>23</v>
      </c>
      <c r="H7" s="41">
        <v>4</v>
      </c>
      <c r="I7" s="41">
        <v>2017</v>
      </c>
      <c r="J7" s="32">
        <f t="shared" si="1"/>
        <v>42848</v>
      </c>
      <c r="K7" s="2" t="s">
        <v>49</v>
      </c>
      <c r="L7" s="41"/>
      <c r="M7" s="41">
        <v>12</v>
      </c>
      <c r="N7" s="41">
        <v>12</v>
      </c>
      <c r="O7" s="37">
        <f t="shared" ref="O7:O19" si="2">IF(N7="","",M7/N7)</f>
        <v>1</v>
      </c>
      <c r="P7" s="52"/>
    </row>
    <row r="8" spans="1:16" ht="12.6" customHeight="1">
      <c r="A8" s="36" t="s">
        <v>12</v>
      </c>
      <c r="B8" s="40" t="s">
        <v>50</v>
      </c>
      <c r="C8" s="41"/>
      <c r="D8" s="40" t="s">
        <v>51</v>
      </c>
      <c r="E8" s="41" t="s">
        <v>52</v>
      </c>
      <c r="F8" s="41" t="s">
        <v>53</v>
      </c>
      <c r="G8" s="41">
        <v>10</v>
      </c>
      <c r="H8" s="41">
        <v>5</v>
      </c>
      <c r="I8" s="41">
        <v>1999</v>
      </c>
      <c r="J8" s="32">
        <f t="shared" si="1"/>
        <v>36290</v>
      </c>
      <c r="K8" s="2" t="s">
        <v>54</v>
      </c>
      <c r="L8" s="41"/>
      <c r="M8" s="41">
        <v>13</v>
      </c>
      <c r="N8" s="41">
        <v>14</v>
      </c>
      <c r="O8" s="37">
        <f t="shared" si="2"/>
        <v>0.9285714285714286</v>
      </c>
      <c r="P8" s="52"/>
    </row>
    <row r="9" spans="1:16" ht="12.6" customHeight="1">
      <c r="A9" s="36" t="s">
        <v>12</v>
      </c>
      <c r="B9" s="40" t="s">
        <v>55</v>
      </c>
      <c r="C9" s="41"/>
      <c r="D9" s="40" t="s">
        <v>46</v>
      </c>
      <c r="E9" s="41" t="s">
        <v>47</v>
      </c>
      <c r="F9" s="41" t="s">
        <v>56</v>
      </c>
      <c r="G9" s="41">
        <v>25</v>
      </c>
      <c r="H9" s="41">
        <v>4</v>
      </c>
      <c r="I9" s="41">
        <v>2005</v>
      </c>
      <c r="J9" s="32">
        <f t="shared" si="1"/>
        <v>38467</v>
      </c>
      <c r="K9" s="2" t="s">
        <v>57</v>
      </c>
      <c r="L9" s="41"/>
      <c r="M9" s="41">
        <v>13</v>
      </c>
      <c r="N9" s="41">
        <v>14</v>
      </c>
      <c r="O9" s="37">
        <f t="shared" si="2"/>
        <v>0.9285714285714286</v>
      </c>
      <c r="P9" s="52"/>
    </row>
    <row r="10" spans="1:16" ht="12.6" customHeight="1">
      <c r="A10" s="36" t="s">
        <v>12</v>
      </c>
      <c r="B10" s="40" t="s">
        <v>58</v>
      </c>
      <c r="C10" s="41"/>
      <c r="D10" s="40" t="s">
        <v>59</v>
      </c>
      <c r="E10" s="41" t="s">
        <v>60</v>
      </c>
      <c r="F10" s="41" t="s">
        <v>39</v>
      </c>
      <c r="G10" s="41">
        <v>6</v>
      </c>
      <c r="H10" s="41">
        <v>5</v>
      </c>
      <c r="I10" s="41">
        <v>1979</v>
      </c>
      <c r="J10" s="32">
        <f t="shared" si="1"/>
        <v>28981</v>
      </c>
      <c r="K10" s="2" t="s">
        <v>61</v>
      </c>
      <c r="L10" s="41"/>
      <c r="M10" s="41">
        <v>12</v>
      </c>
      <c r="N10" s="41">
        <v>13</v>
      </c>
      <c r="O10" s="37">
        <f t="shared" si="2"/>
        <v>0.92307692307692313</v>
      </c>
      <c r="P10" s="52"/>
    </row>
    <row r="11" spans="1:16" ht="12.6" customHeight="1">
      <c r="A11" s="36" t="s">
        <v>12</v>
      </c>
      <c r="B11" s="40" t="s">
        <v>101</v>
      </c>
      <c r="D11" s="40" t="s">
        <v>63</v>
      </c>
      <c r="E11" s="41" t="s">
        <v>48</v>
      </c>
      <c r="F11" s="41" t="s">
        <v>56</v>
      </c>
      <c r="G11" s="41">
        <v>23</v>
      </c>
      <c r="H11" s="41">
        <v>4</v>
      </c>
      <c r="I11" s="41">
        <v>2016</v>
      </c>
      <c r="J11" s="32">
        <f t="shared" si="1"/>
        <v>42483</v>
      </c>
      <c r="K11" s="2" t="s">
        <v>64</v>
      </c>
      <c r="L11" s="41"/>
      <c r="M11" s="41">
        <v>12</v>
      </c>
      <c r="N11" s="41">
        <v>13</v>
      </c>
      <c r="O11" s="37">
        <f t="shared" si="2"/>
        <v>0.92307692307692313</v>
      </c>
      <c r="P11" s="52"/>
    </row>
    <row r="12" spans="1:16" ht="12.6" customHeight="1">
      <c r="A12" s="36" t="s">
        <v>12</v>
      </c>
      <c r="B12" s="1" t="s">
        <v>100</v>
      </c>
      <c r="D12" s="1" t="s">
        <v>65</v>
      </c>
      <c r="E12" s="2" t="s">
        <v>38</v>
      </c>
      <c r="F12" s="2" t="s">
        <v>42</v>
      </c>
      <c r="G12" s="2">
        <v>26</v>
      </c>
      <c r="H12" s="2">
        <v>4</v>
      </c>
      <c r="I12" s="2">
        <v>1972</v>
      </c>
      <c r="J12" s="32">
        <f t="shared" si="1"/>
        <v>26415</v>
      </c>
      <c r="K12" s="2" t="s">
        <v>66</v>
      </c>
      <c r="L12" s="2"/>
      <c r="M12" s="2">
        <v>11</v>
      </c>
      <c r="N12" s="2">
        <v>12</v>
      </c>
      <c r="O12" s="37">
        <f t="shared" si="2"/>
        <v>0.91666666666666663</v>
      </c>
      <c r="P12" s="52"/>
    </row>
    <row r="13" spans="1:16" ht="12.6" customHeight="1">
      <c r="A13" s="42" t="s">
        <v>67</v>
      </c>
      <c r="B13" s="43" t="s">
        <v>68</v>
      </c>
      <c r="C13" s="43"/>
      <c r="D13" s="43" t="s">
        <v>69</v>
      </c>
      <c r="E13" s="44" t="s">
        <v>70</v>
      </c>
      <c r="F13" s="44" t="s">
        <v>71</v>
      </c>
      <c r="G13" s="44">
        <v>6</v>
      </c>
      <c r="H13" s="44">
        <v>4</v>
      </c>
      <c r="I13" s="44">
        <v>1975</v>
      </c>
      <c r="J13" s="32">
        <f t="shared" si="1"/>
        <v>27490</v>
      </c>
      <c r="K13" s="45" t="s">
        <v>44</v>
      </c>
      <c r="L13" s="44"/>
      <c r="M13" s="2">
        <v>11</v>
      </c>
      <c r="N13" s="2">
        <v>12</v>
      </c>
      <c r="O13" s="37">
        <f t="shared" si="2"/>
        <v>0.91666666666666663</v>
      </c>
      <c r="P13" s="52"/>
    </row>
    <row r="14" spans="1:16" ht="12.6" customHeight="1">
      <c r="A14" s="36" t="s">
        <v>12</v>
      </c>
      <c r="B14" s="1" t="s">
        <v>72</v>
      </c>
      <c r="D14" s="1" t="s">
        <v>41</v>
      </c>
      <c r="E14" s="2" t="s">
        <v>42</v>
      </c>
      <c r="F14" s="2" t="s">
        <v>73</v>
      </c>
      <c r="G14" s="2">
        <v>31</v>
      </c>
      <c r="H14" s="2">
        <v>5</v>
      </c>
      <c r="I14" s="2">
        <v>1984</v>
      </c>
      <c r="J14" s="32">
        <f t="shared" si="1"/>
        <v>30833</v>
      </c>
      <c r="K14" s="2" t="s">
        <v>74</v>
      </c>
      <c r="L14" s="2" t="s">
        <v>75</v>
      </c>
      <c r="M14" s="2">
        <v>11</v>
      </c>
      <c r="N14" s="2">
        <v>12</v>
      </c>
      <c r="O14" s="37">
        <f t="shared" si="2"/>
        <v>0.91666666666666663</v>
      </c>
      <c r="P14" s="52"/>
    </row>
    <row r="15" spans="1:16" ht="12.6" customHeight="1">
      <c r="A15" s="36" t="s">
        <v>12</v>
      </c>
      <c r="B15" s="1" t="s">
        <v>76</v>
      </c>
      <c r="D15" s="1" t="s">
        <v>37</v>
      </c>
      <c r="E15" s="2" t="s">
        <v>16</v>
      </c>
      <c r="F15" s="2" t="s">
        <v>77</v>
      </c>
      <c r="G15" s="2">
        <v>28</v>
      </c>
      <c r="H15" s="2">
        <v>4</v>
      </c>
      <c r="I15" s="2">
        <v>1985</v>
      </c>
      <c r="J15" s="32">
        <f t="shared" si="1"/>
        <v>31165</v>
      </c>
      <c r="K15" s="2" t="s">
        <v>78</v>
      </c>
      <c r="L15" s="2"/>
      <c r="M15" s="2">
        <v>11</v>
      </c>
      <c r="N15" s="2">
        <v>12</v>
      </c>
      <c r="O15" s="37">
        <f t="shared" si="2"/>
        <v>0.91666666666666663</v>
      </c>
      <c r="P15" s="52"/>
    </row>
    <row r="16" spans="1:16" ht="12.6" customHeight="1">
      <c r="A16" s="36" t="s">
        <v>12</v>
      </c>
      <c r="B16" s="1" t="s">
        <v>79</v>
      </c>
      <c r="D16" s="1" t="s">
        <v>80</v>
      </c>
      <c r="E16" s="2" t="s">
        <v>81</v>
      </c>
      <c r="F16" s="2" t="s">
        <v>40</v>
      </c>
      <c r="G16" s="2">
        <v>15</v>
      </c>
      <c r="H16" s="2">
        <v>5</v>
      </c>
      <c r="I16" s="2">
        <v>1993</v>
      </c>
      <c r="J16" s="32">
        <f t="shared" si="1"/>
        <v>34104</v>
      </c>
      <c r="K16" s="2" t="s">
        <v>82</v>
      </c>
      <c r="L16" s="2"/>
      <c r="M16" s="2">
        <v>11</v>
      </c>
      <c r="N16" s="2">
        <v>12</v>
      </c>
      <c r="O16" s="37">
        <f t="shared" si="2"/>
        <v>0.91666666666666663</v>
      </c>
      <c r="P16" s="52"/>
    </row>
    <row r="17" spans="1:16" ht="12.6" customHeight="1">
      <c r="A17" s="36" t="s">
        <v>12</v>
      </c>
      <c r="B17" s="1" t="s">
        <v>83</v>
      </c>
      <c r="D17" s="1" t="s">
        <v>84</v>
      </c>
      <c r="E17" s="2" t="s">
        <v>85</v>
      </c>
      <c r="F17" s="2" t="s">
        <v>40</v>
      </c>
      <c r="G17" s="2">
        <v>29</v>
      </c>
      <c r="H17" s="2">
        <v>5</v>
      </c>
      <c r="I17" s="2">
        <v>1998</v>
      </c>
      <c r="J17" s="32">
        <f t="shared" si="1"/>
        <v>35944</v>
      </c>
      <c r="K17" s="2" t="s">
        <v>86</v>
      </c>
      <c r="L17" s="2"/>
      <c r="M17" s="2">
        <v>11</v>
      </c>
      <c r="N17" s="2">
        <v>12</v>
      </c>
      <c r="O17" s="37">
        <f t="shared" si="2"/>
        <v>0.91666666666666663</v>
      </c>
      <c r="P17" s="52"/>
    </row>
    <row r="18" spans="1:16" ht="12.6" customHeight="1">
      <c r="A18" s="36" t="s">
        <v>12</v>
      </c>
      <c r="B18" s="1" t="s">
        <v>87</v>
      </c>
      <c r="D18" s="1" t="s">
        <v>80</v>
      </c>
      <c r="E18" s="2" t="s">
        <v>81</v>
      </c>
      <c r="F18" s="2" t="s">
        <v>60</v>
      </c>
      <c r="G18" s="2">
        <v>25</v>
      </c>
      <c r="H18" s="2">
        <v>4</v>
      </c>
      <c r="I18" s="2">
        <v>2006</v>
      </c>
      <c r="J18" s="32">
        <f t="shared" si="1"/>
        <v>38832</v>
      </c>
      <c r="K18" s="2" t="s">
        <v>88</v>
      </c>
      <c r="L18" s="2"/>
      <c r="M18" s="2">
        <v>11</v>
      </c>
      <c r="N18" s="2">
        <v>12</v>
      </c>
      <c r="O18" s="37">
        <f t="shared" si="2"/>
        <v>0.91666666666666663</v>
      </c>
      <c r="P18" s="52"/>
    </row>
    <row r="19" spans="1:16" ht="12.6" customHeight="1">
      <c r="A19" s="36" t="s">
        <v>12</v>
      </c>
      <c r="B19" s="1" t="s">
        <v>89</v>
      </c>
      <c r="D19" s="1" t="s">
        <v>90</v>
      </c>
      <c r="E19" s="2" t="s">
        <v>53</v>
      </c>
      <c r="F19" s="2" t="s">
        <v>16</v>
      </c>
      <c r="G19" s="2">
        <v>27</v>
      </c>
      <c r="H19" s="2">
        <v>4</v>
      </c>
      <c r="I19" s="2">
        <v>2008</v>
      </c>
      <c r="J19" s="32">
        <f t="shared" si="1"/>
        <v>39565</v>
      </c>
      <c r="K19" s="2" t="s">
        <v>91</v>
      </c>
      <c r="L19" s="2"/>
      <c r="M19" s="2">
        <v>11</v>
      </c>
      <c r="N19" s="2">
        <v>12</v>
      </c>
      <c r="O19" s="37">
        <f t="shared" si="2"/>
        <v>0.91666666666666663</v>
      </c>
      <c r="P19" s="52"/>
    </row>
    <row r="20" spans="1:16" ht="12.6" customHeight="1">
      <c r="A20" s="38"/>
      <c r="B20" s="38"/>
      <c r="C20" s="39"/>
      <c r="D20" s="39"/>
      <c r="E20" s="39"/>
      <c r="F20" s="39"/>
      <c r="G20" s="39"/>
      <c r="H20" s="39"/>
      <c r="I20" s="39"/>
      <c r="J20" s="38"/>
      <c r="K20" s="39"/>
      <c r="L20" s="38"/>
      <c r="M20" s="39"/>
      <c r="N20" s="39"/>
      <c r="O20" s="39"/>
      <c r="P20" s="38"/>
    </row>
  </sheetData>
  <autoFilter ref="A4:P4"/>
  <mergeCells count="1">
    <mergeCell ref="A1:J2"/>
  </mergeCells>
  <pageMargins left="0.7" right="0.7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9.9978637043366805E-2"/>
  </sheetPr>
  <dimension ref="A1:Q7"/>
  <sheetViews>
    <sheetView workbookViewId="0">
      <selection activeCell="B10" sqref="B10:B11"/>
    </sheetView>
  </sheetViews>
  <sheetFormatPr defaultColWidth="9.140625" defaultRowHeight="12.75"/>
  <cols>
    <col min="1" max="1" width="6.5703125" style="1" bestFit="1" customWidth="1"/>
    <col min="2" max="2" width="20.7109375" style="1" customWidth="1"/>
    <col min="3" max="3" width="5.85546875" style="2" bestFit="1" customWidth="1"/>
    <col min="4" max="4" width="25.7109375" style="2" customWidth="1"/>
    <col min="5" max="5" width="7.28515625" style="2" bestFit="1" customWidth="1"/>
    <col min="6" max="6" width="11.42578125" style="1" customWidth="1"/>
    <col min="7" max="7" width="11.42578125" style="2" customWidth="1"/>
    <col min="8" max="8" width="6" style="2" customWidth="1"/>
    <col min="9" max="9" width="28.42578125" style="1" customWidth="1"/>
    <col min="10" max="16384" width="9.140625" style="1"/>
  </cols>
  <sheetData>
    <row r="1" spans="1:17" ht="15" customHeight="1">
      <c r="A1" s="53" t="s">
        <v>107</v>
      </c>
      <c r="B1" s="53"/>
      <c r="C1" s="53"/>
      <c r="D1" s="53"/>
      <c r="E1" s="53"/>
      <c r="F1" s="53"/>
      <c r="G1" s="27" t="s">
        <v>13</v>
      </c>
      <c r="H1" s="25" t="s">
        <v>99</v>
      </c>
      <c r="I1" s="26"/>
    </row>
    <row r="2" spans="1:17" ht="15" customHeight="1">
      <c r="A2" s="53"/>
      <c r="B2" s="53"/>
      <c r="C2" s="53"/>
      <c r="D2" s="53"/>
      <c r="E2" s="53"/>
      <c r="F2" s="53"/>
      <c r="G2" s="25"/>
      <c r="H2" s="25"/>
      <c r="I2" s="24"/>
    </row>
    <row r="3" spans="1:17" s="3" customFormat="1">
      <c r="A3" s="23" t="s">
        <v>11</v>
      </c>
      <c r="B3" s="23" t="s">
        <v>8</v>
      </c>
      <c r="C3" s="23" t="s">
        <v>0</v>
      </c>
      <c r="D3" s="23" t="s">
        <v>10</v>
      </c>
      <c r="E3" s="23" t="s">
        <v>92</v>
      </c>
      <c r="F3" s="22" t="s">
        <v>17</v>
      </c>
      <c r="G3" s="22" t="s">
        <v>18</v>
      </c>
      <c r="H3" s="35" t="s">
        <v>93</v>
      </c>
      <c r="I3" s="51" t="s">
        <v>14</v>
      </c>
    </row>
    <row r="4" spans="1:17" s="4" customFormat="1" ht="12.75" customHeight="1">
      <c r="A4" s="20"/>
      <c r="B4" s="20"/>
      <c r="C4" s="34"/>
      <c r="D4" s="34"/>
      <c r="E4" s="34"/>
      <c r="F4" s="19"/>
      <c r="G4" s="18"/>
      <c r="H4" s="34"/>
      <c r="I4" s="49"/>
    </row>
    <row r="5" spans="1:17" ht="12.6" customHeight="1">
      <c r="A5" s="36" t="s">
        <v>12</v>
      </c>
      <c r="B5" s="1" t="s">
        <v>94</v>
      </c>
      <c r="D5" s="1" t="s">
        <v>96</v>
      </c>
      <c r="E5" s="2" t="s">
        <v>73</v>
      </c>
      <c r="F5" s="32">
        <v>39576</v>
      </c>
      <c r="G5" s="32">
        <v>39592</v>
      </c>
      <c r="H5" s="2">
        <v>20</v>
      </c>
      <c r="I5" s="52" t="s">
        <v>97</v>
      </c>
      <c r="J5" s="4"/>
      <c r="L5"/>
      <c r="M5"/>
      <c r="N5"/>
      <c r="O5"/>
      <c r="P5"/>
      <c r="Q5"/>
    </row>
    <row r="6" spans="1:17" ht="12.6" customHeight="1">
      <c r="A6" s="36" t="s">
        <v>12</v>
      </c>
      <c r="B6" s="1" t="s">
        <v>95</v>
      </c>
      <c r="D6" s="1" t="s">
        <v>65</v>
      </c>
      <c r="E6" s="2" t="s">
        <v>38</v>
      </c>
      <c r="F6" s="32">
        <v>41387</v>
      </c>
      <c r="G6" s="32">
        <v>41410</v>
      </c>
      <c r="H6" s="2">
        <v>18</v>
      </c>
      <c r="I6" s="52" t="s">
        <v>98</v>
      </c>
      <c r="J6" s="4"/>
      <c r="L6"/>
      <c r="M6"/>
      <c r="N6"/>
      <c r="O6"/>
      <c r="P6"/>
      <c r="Q6"/>
    </row>
    <row r="7" spans="1:17" ht="12.6" customHeight="1">
      <c r="A7" s="38"/>
      <c r="B7" s="38"/>
      <c r="C7" s="39"/>
      <c r="D7" s="39"/>
      <c r="E7" s="39"/>
      <c r="F7" s="38"/>
      <c r="G7" s="39"/>
      <c r="H7" s="39"/>
      <c r="I7" s="38"/>
      <c r="L7"/>
      <c r="M7"/>
      <c r="N7"/>
      <c r="O7"/>
      <c r="P7"/>
      <c r="Q7"/>
    </row>
  </sheetData>
  <autoFilter ref="A4:I4"/>
  <mergeCells count="1">
    <mergeCell ref="A1:F2"/>
  </mergeCells>
  <pageMargins left="0.7" right="0.7" top="0.75" bottom="0.75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9.9978637043366805E-2"/>
  </sheetPr>
  <dimension ref="A1:N6"/>
  <sheetViews>
    <sheetView workbookViewId="0">
      <selection activeCell="B15" sqref="B15"/>
    </sheetView>
  </sheetViews>
  <sheetFormatPr defaultColWidth="9.140625" defaultRowHeight="12.75"/>
  <cols>
    <col min="1" max="1" width="6.5703125" style="1" bestFit="1" customWidth="1"/>
    <col min="2" max="2" width="20.7109375" style="1" customWidth="1"/>
    <col min="3" max="3" width="5.85546875" style="2" bestFit="1" customWidth="1"/>
    <col min="4" max="4" width="25.7109375" style="2" customWidth="1"/>
    <col min="5" max="6" width="5.28515625" style="2" customWidth="1"/>
    <col min="7" max="9" width="6.28515625" style="2" customWidth="1"/>
    <col min="10" max="10" width="11.5703125" style="1" customWidth="1"/>
    <col min="11" max="11" width="10.140625" style="2" customWidth="1"/>
    <col min="12" max="12" width="7" style="1" customWidth="1"/>
    <col min="13" max="13" width="6" style="2" customWidth="1"/>
    <col min="14" max="14" width="28.7109375" style="1" customWidth="1"/>
    <col min="15" max="16384" width="9.140625" style="1"/>
  </cols>
  <sheetData>
    <row r="1" spans="1:14" ht="15" customHeight="1">
      <c r="A1" s="53" t="s">
        <v>29</v>
      </c>
      <c r="B1" s="53"/>
      <c r="C1" s="53"/>
      <c r="D1" s="53"/>
      <c r="E1" s="53"/>
      <c r="F1" s="53"/>
      <c r="G1" s="53"/>
      <c r="H1" s="53"/>
      <c r="I1" s="53"/>
      <c r="J1" s="53"/>
      <c r="K1" s="27" t="s">
        <v>13</v>
      </c>
      <c r="L1" s="25" t="s">
        <v>15</v>
      </c>
      <c r="M1" s="26"/>
      <c r="N1" s="26"/>
    </row>
    <row r="2" spans="1:14" ht="1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25"/>
      <c r="L2" s="8"/>
      <c r="M2" s="8"/>
      <c r="N2" s="24"/>
    </row>
    <row r="3" spans="1:14" s="3" customFormat="1">
      <c r="A3" s="23" t="s">
        <v>11</v>
      </c>
      <c r="B3" s="23" t="s">
        <v>8</v>
      </c>
      <c r="C3" s="23" t="s">
        <v>0</v>
      </c>
      <c r="D3" s="23" t="s">
        <v>10</v>
      </c>
      <c r="E3" s="23" t="s">
        <v>1</v>
      </c>
      <c r="F3" s="23" t="s">
        <v>9</v>
      </c>
      <c r="G3" s="22" t="s">
        <v>2</v>
      </c>
      <c r="H3" s="22" t="s">
        <v>3</v>
      </c>
      <c r="I3" s="22" t="s">
        <v>4</v>
      </c>
      <c r="J3" s="22" t="s">
        <v>5</v>
      </c>
      <c r="K3" s="22" t="s">
        <v>6</v>
      </c>
      <c r="L3" s="23" t="s">
        <v>7</v>
      </c>
      <c r="M3" s="21" t="s">
        <v>19</v>
      </c>
      <c r="N3" s="51" t="s">
        <v>14</v>
      </c>
    </row>
    <row r="4" spans="1:14" s="4" customFormat="1" ht="12.75" customHeight="1">
      <c r="A4" s="20"/>
      <c r="B4" s="20"/>
      <c r="C4" s="17"/>
      <c r="D4" s="17"/>
      <c r="E4" s="17"/>
      <c r="F4" s="17"/>
      <c r="G4" s="18"/>
      <c r="H4" s="18"/>
      <c r="I4" s="18"/>
      <c r="J4" s="19"/>
      <c r="K4" s="18"/>
      <c r="L4" s="20"/>
      <c r="M4" s="17"/>
      <c r="N4" s="49"/>
    </row>
    <row r="5" spans="1:14" s="5" customFormat="1" ht="12.6" customHeight="1">
      <c r="A5" s="7" t="s">
        <v>12</v>
      </c>
      <c r="B5" s="9" t="s">
        <v>28</v>
      </c>
      <c r="C5" s="6"/>
      <c r="D5" s="9" t="s">
        <v>22</v>
      </c>
      <c r="E5" s="11" t="s">
        <v>21</v>
      </c>
      <c r="F5" s="11" t="s">
        <v>16</v>
      </c>
      <c r="G5" s="10">
        <v>27</v>
      </c>
      <c r="H5" s="10">
        <v>4</v>
      </c>
      <c r="I5" s="10">
        <v>2011</v>
      </c>
      <c r="J5" s="33">
        <f>DATE(I5,H5,G5)</f>
        <v>40660</v>
      </c>
      <c r="K5" s="28" t="s">
        <v>20</v>
      </c>
      <c r="L5" s="11"/>
      <c r="M5" s="6">
        <v>39</v>
      </c>
      <c r="N5" s="50"/>
    </row>
    <row r="6" spans="1:14" ht="12.6" customHeight="1">
      <c r="A6" s="12"/>
      <c r="B6" s="12"/>
      <c r="C6" s="13"/>
      <c r="D6" s="13"/>
      <c r="E6" s="13"/>
      <c r="F6" s="13"/>
      <c r="G6" s="13"/>
      <c r="H6" s="13"/>
      <c r="I6" s="13"/>
      <c r="J6" s="12"/>
      <c r="K6" s="13"/>
      <c r="L6" s="12"/>
      <c r="M6" s="13"/>
      <c r="N6" s="12"/>
    </row>
  </sheetData>
  <autoFilter ref="A4:N4"/>
  <mergeCells count="1">
    <mergeCell ref="A1:J2"/>
  </mergeCells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Cons.FGM </vt:lpstr>
      <vt:lpstr>Best Pct, 12 FGA</vt:lpstr>
      <vt:lpstr>Cons.FG Missed</vt:lpstr>
      <vt:lpstr>Most min, no FGA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Gorba</cp:lastModifiedBy>
  <dcterms:created xsi:type="dcterms:W3CDTF">1996-10-14T23:33:28Z</dcterms:created>
  <dcterms:modified xsi:type="dcterms:W3CDTF">2023-04-06T19:33:49Z</dcterms:modified>
</cp:coreProperties>
</file>